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8_{1DE81A56-E6D6-47E9-91D2-D6F00CA8ACF8}" xr6:coauthVersionLast="47" xr6:coauthVersionMax="47" xr10:uidLastSave="{00000000-0000-0000-0000-000000000000}"/>
  <bookViews>
    <workbookView xWindow="-11640" yWindow="-120" windowWidth="11760" windowHeight="2013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1" i="1" l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2" i="1"/>
  <c r="F61" i="1"/>
  <c r="F62" i="1"/>
  <c r="F63" i="1"/>
  <c r="F64" i="1"/>
  <c r="F65" i="1"/>
  <c r="F66" i="1"/>
  <c r="F67" i="1"/>
  <c r="F68" i="1"/>
  <c r="H15" i="1"/>
  <c r="H16" i="1"/>
  <c r="H17" i="1"/>
  <c r="H18" i="1"/>
  <c r="H19" i="1"/>
  <c r="H20" i="1"/>
  <c r="H21" i="1"/>
  <c r="Q21" i="1" s="1"/>
  <c r="H22" i="1"/>
  <c r="H23" i="1"/>
  <c r="H24" i="1"/>
  <c r="H25" i="1"/>
  <c r="H26" i="1"/>
  <c r="H27" i="1"/>
  <c r="H28" i="1"/>
  <c r="H29" i="1"/>
  <c r="Q29" i="1" s="1"/>
  <c r="H30" i="1"/>
  <c r="H31" i="1"/>
  <c r="H32" i="1"/>
  <c r="H33" i="1"/>
  <c r="H34" i="1"/>
  <c r="H35" i="1"/>
  <c r="H36" i="1"/>
  <c r="H37" i="1"/>
  <c r="Q37" i="1" s="1"/>
  <c r="H38" i="1"/>
  <c r="H39" i="1"/>
  <c r="H40" i="1"/>
  <c r="H41" i="1"/>
  <c r="H42" i="1"/>
  <c r="H43" i="1"/>
  <c r="H44" i="1"/>
  <c r="H45" i="1"/>
  <c r="Q45" i="1" s="1"/>
  <c r="H46" i="1"/>
  <c r="H47" i="1"/>
  <c r="H48" i="1"/>
  <c r="H49" i="1"/>
  <c r="H50" i="1"/>
  <c r="H51" i="1"/>
  <c r="H52" i="1"/>
  <c r="H53" i="1"/>
  <c r="Q53" i="1" s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3" i="1"/>
  <c r="H4" i="1"/>
  <c r="H5" i="1"/>
  <c r="H6" i="1"/>
  <c r="H7" i="1"/>
  <c r="H8" i="1"/>
  <c r="H9" i="1"/>
  <c r="H10" i="1"/>
  <c r="H11" i="1"/>
  <c r="Q11" i="1" s="1"/>
  <c r="H12" i="1"/>
  <c r="Q12" i="1" s="1"/>
  <c r="H13" i="1"/>
  <c r="H14" i="1"/>
  <c r="H2" i="1"/>
  <c r="R11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10" i="1" l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R2" i="1"/>
  <c r="Q2" i="1"/>
  <c r="S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<sst xmlns="http://schemas.openxmlformats.org/spreadsheetml/2006/main" count="554" uniqueCount="177">
  <si>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</si>
  <si>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</si>
  <si>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</si>
  <si>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</si>
  <si>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</si>
  <si>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</si>
  <si>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</si>
  <si>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</si>
  <si>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</si>
  <si>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</si>
  <si>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</si>
  <si>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</si>
  <si>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</si>
  <si>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</si>
  <si>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</si>
  <si>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</si>
  <si>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</si>
  <si>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</si>
  <si>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Сергеевич</t>
  </si>
  <si>
    <t>Софья</t>
  </si>
  <si>
    <t>не имеются</t>
  </si>
  <si>
    <t>Участник</t>
  </si>
  <si>
    <t>Дзержинский</t>
  </si>
  <si>
    <t>Егор</t>
  </si>
  <si>
    <t>Евгеньевич</t>
  </si>
  <si>
    <t>Максим</t>
  </si>
  <si>
    <t>Владимирович</t>
  </si>
  <si>
    <t>Арсений</t>
  </si>
  <si>
    <t>Артемович</t>
  </si>
  <si>
    <t>Разумный</t>
  </si>
  <si>
    <t>Викторович</t>
  </si>
  <si>
    <t>М</t>
  </si>
  <si>
    <t>Ж</t>
  </si>
  <si>
    <t>Ярослав</t>
  </si>
  <si>
    <t>Михайлович</t>
  </si>
  <si>
    <t>Артём</t>
  </si>
  <si>
    <t>Екатерина</t>
  </si>
  <si>
    <t>Константиновна</t>
  </si>
  <si>
    <t>Кудинова</t>
  </si>
  <si>
    <t>Романовна</t>
  </si>
  <si>
    <t>Шамсидинов</t>
  </si>
  <si>
    <t>Иван</t>
  </si>
  <si>
    <t>Шахобудинович</t>
  </si>
  <si>
    <t>Трегубова</t>
  </si>
  <si>
    <t>Елизавета</t>
  </si>
  <si>
    <t>Ивановна</t>
  </si>
  <si>
    <t>Александровна</t>
  </si>
  <si>
    <t>Гладенко</t>
  </si>
  <si>
    <t>Даниловна</t>
  </si>
  <si>
    <t>Сергеевна</t>
  </si>
  <si>
    <t>Артем</t>
  </si>
  <si>
    <t>Юрьевич</t>
  </si>
  <si>
    <t>Дмитрий</t>
  </si>
  <si>
    <t>Анунова</t>
  </si>
  <si>
    <t>София</t>
  </si>
  <si>
    <t>Гончаров</t>
  </si>
  <si>
    <t>Павел</t>
  </si>
  <si>
    <t>Романович</t>
  </si>
  <si>
    <t>Мартынов</t>
  </si>
  <si>
    <t>Иванович</t>
  </si>
  <si>
    <t>Мария</t>
  </si>
  <si>
    <t>Алина</t>
  </si>
  <si>
    <t>Юлия</t>
  </si>
  <si>
    <t>Кристина</t>
  </si>
  <si>
    <t>Дмитриевна</t>
  </si>
  <si>
    <t>Милана</t>
  </si>
  <si>
    <t>Крутикова</t>
  </si>
  <si>
    <t>Андреевна</t>
  </si>
  <si>
    <t>Литвинов</t>
  </si>
  <si>
    <t>Константин</t>
  </si>
  <si>
    <t>Максимович</t>
  </si>
  <si>
    <t>Тыртышных</t>
  </si>
  <si>
    <t>Победитель</t>
  </si>
  <si>
    <t>Призер</t>
  </si>
  <si>
    <t>Юрьевна</t>
  </si>
  <si>
    <t>Алексей</t>
  </si>
  <si>
    <t>Федотов</t>
  </si>
  <si>
    <t>Роман</t>
  </si>
  <si>
    <t>Денисович</t>
  </si>
  <si>
    <t>Большаков</t>
  </si>
  <si>
    <t>Андрей</t>
  </si>
  <si>
    <t>Александрович</t>
  </si>
  <si>
    <t>Балаганский</t>
  </si>
  <si>
    <t>Балебко</t>
  </si>
  <si>
    <t>Колупаев</t>
  </si>
  <si>
    <t>Волосникова</t>
  </si>
  <si>
    <t>Викторовна</t>
  </si>
  <si>
    <t>Волков</t>
  </si>
  <si>
    <t>Михаил</t>
  </si>
  <si>
    <t>Андреевич</t>
  </si>
  <si>
    <t>Реукова</t>
  </si>
  <si>
    <t>Алена</t>
  </si>
  <si>
    <t>Кулажко</t>
  </si>
  <si>
    <t>Торокулова</t>
  </si>
  <si>
    <t>Жумабаевна</t>
  </si>
  <si>
    <t>Данилов</t>
  </si>
  <si>
    <t>Шмаков</t>
  </si>
  <si>
    <t>Ильич</t>
  </si>
  <si>
    <t>Пантюхов</t>
  </si>
  <si>
    <t>Яна</t>
  </si>
  <si>
    <t>Шлегель</t>
  </si>
  <si>
    <t>Аланазаров</t>
  </si>
  <si>
    <t>Тимур</t>
  </si>
  <si>
    <t>Сафаралиевич</t>
  </si>
  <si>
    <t>Алексеевич</t>
  </si>
  <si>
    <t>Копржив</t>
  </si>
  <si>
    <t>Никита</t>
  </si>
  <si>
    <t>Алексеевна</t>
  </si>
  <si>
    <t>Антонович</t>
  </si>
  <si>
    <t>Евстефеев</t>
  </si>
  <si>
    <t>Портнов</t>
  </si>
  <si>
    <t>Клочкова</t>
  </si>
  <si>
    <t>Шитц</t>
  </si>
  <si>
    <t>Александр</t>
  </si>
  <si>
    <t>Степанов</t>
  </si>
  <si>
    <t>Кирилл</t>
  </si>
  <si>
    <t>Бахшиян</t>
  </si>
  <si>
    <t>Софи</t>
  </si>
  <si>
    <t>Камоевна</t>
  </si>
  <si>
    <t>Розенфрид</t>
  </si>
  <si>
    <t>Шаповалова</t>
  </si>
  <si>
    <t>Крюков</t>
  </si>
  <si>
    <t>Шумских</t>
  </si>
  <si>
    <t>Даниилович</t>
  </si>
  <si>
    <t>Филимонова</t>
  </si>
  <si>
    <t>Алиса</t>
  </si>
  <si>
    <t>Семён</t>
  </si>
  <si>
    <t>Фоменко</t>
  </si>
  <si>
    <t>Шалыгина</t>
  </si>
  <si>
    <t>Лилия</t>
  </si>
  <si>
    <t>Пляскина</t>
  </si>
  <si>
    <t>Антоновна</t>
  </si>
  <si>
    <t>Шевченко</t>
  </si>
  <si>
    <t>Ксения</t>
  </si>
  <si>
    <t>Рябинин</t>
  </si>
  <si>
    <t>Данила</t>
  </si>
  <si>
    <t>Бовкун</t>
  </si>
  <si>
    <t>Вячеславович</t>
  </si>
  <si>
    <t>Суркова</t>
  </si>
  <si>
    <t>Станиславовна</t>
  </si>
  <si>
    <t>Кочев</t>
  </si>
  <si>
    <t>Матюх</t>
  </si>
  <si>
    <t>Диченков</t>
  </si>
  <si>
    <t>Пономарчук</t>
  </si>
  <si>
    <t>Кузьминкин</t>
  </si>
  <si>
    <t>Каландарова</t>
  </si>
  <si>
    <t>Мафтуна</t>
  </si>
  <si>
    <t>Тоирджоновна</t>
  </si>
  <si>
    <t>Буйлов</t>
  </si>
  <si>
    <t>Владислав</t>
  </si>
  <si>
    <t>Малыхин</t>
  </si>
  <si>
    <t>Бахтияр</t>
  </si>
  <si>
    <t>Балтобаевич</t>
  </si>
  <si>
    <t>Акберова</t>
  </si>
  <si>
    <t>Лиана</t>
  </si>
  <si>
    <t>Шаиговна</t>
  </si>
  <si>
    <t>Трахтман</t>
  </si>
  <si>
    <t>Потапов</t>
  </si>
  <si>
    <t>Завьялов</t>
  </si>
  <si>
    <t>Олег</t>
  </si>
  <si>
    <t>Валерьевич</t>
  </si>
  <si>
    <t>Кириллов</t>
  </si>
  <si>
    <t>Вакулова</t>
  </si>
  <si>
    <t>Журабаев</t>
  </si>
  <si>
    <t>Фаёзбек</t>
  </si>
  <si>
    <t>Касимович</t>
  </si>
  <si>
    <t>Бубнов</t>
  </si>
  <si>
    <t>Георгий</t>
  </si>
  <si>
    <t>Бердюгин</t>
  </si>
  <si>
    <t>Касторных</t>
  </si>
  <si>
    <t>Васильевич</t>
  </si>
  <si>
    <t>Шамсидинова</t>
  </si>
  <si>
    <t>Татьяна</t>
  </si>
  <si>
    <t>Шахобудиновна</t>
  </si>
  <si>
    <t>Ставров</t>
  </si>
  <si>
    <t>Дмитриевич</t>
  </si>
  <si>
    <t>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</si>
</sst>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General;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29" fillId="0" borderId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7" borderId="6" applyNumberFormat="0" applyAlignment="0" applyProtection="0"/>
    <xf numFmtId="0" fontId="14" fillId="18" borderId="7" applyNumberFormat="0" applyAlignment="0" applyProtection="0"/>
    <xf numFmtId="0" fontId="15" fillId="18" borderId="6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9" borderId="12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0" fillId="0" borderId="0"/>
    <xf numFmtId="0" fontId="10" fillId="0" borderId="0"/>
    <xf numFmtId="0" fontId="31" fillId="0" borderId="0"/>
    <xf numFmtId="0" fontId="1" fillId="0" borderId="0"/>
    <xf numFmtId="0" fontId="1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1" borderId="13" applyNumberFormat="0" applyFont="0" applyAlignment="0" applyProtection="0"/>
    <xf numFmtId="9" fontId="10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0" fontId="2" fillId="0" borderId="1" xfId="0" applyNumberFormat="1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3" xfId="0" applyNumberFormat="1" applyFont="1" applyBorder="1" applyAlignment="1" applyProtection="1">
      <protection locked="0"/>
    </xf>
    <xf numFmtId="165" fontId="2" fillId="0" borderId="4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36" applyNumberFormat="1" applyFont="1" applyBorder="1" applyAlignment="1" applyProtection="1">
      <alignment horizont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164" fontId="2" fillId="0" borderId="1" xfId="36" applyNumberFormat="1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1" xfId="36" applyFont="1" applyBorder="1" applyAlignment="1" applyProtection="1">
      <protection locked="0"/>
    </xf>
    <xf numFmtId="0" fontId="2" fillId="0" borderId="1" xfId="36" applyFont="1" applyBorder="1" applyProtection="1"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3" xfId="36" applyFont="1" applyBorder="1" applyAlignment="1" applyProtection="1">
      <alignment horizontal="left" vertical="center"/>
      <protection locked="0"/>
    </xf>
    <xf numFmtId="0" fontId="2" fillId="0" borderId="5" xfId="36" applyFont="1" applyBorder="1" applyAlignment="1" applyProtection="1">
      <protection locked="0"/>
    </xf>
    <xf numFmtId="0" fontId="2" fillId="0" borderId="3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164" fontId="2" fillId="0" borderId="1" xfId="36" applyNumberFormat="1" applyFont="1" applyBorder="1" applyAlignment="1" applyProtection="1">
      <alignment horizontal="center" vertical="center"/>
      <protection locked="0"/>
    </xf>
    <xf numFmtId="0" fontId="2" fillId="0" borderId="4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>
      <alignment horizontal="center" vertical="center" wrapText="1"/>
    </xf>
    <xf numFmtId="10" fontId="2" fillId="0" borderId="1" xfId="36" applyNumberFormat="1" applyFont="1" applyBorder="1" applyAlignment="1" applyProtection="1">
      <alignment horizontal="center"/>
      <protection locked="0"/>
    </xf>
    <xf numFmtId="0" fontId="2" fillId="0" borderId="1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center"/>
      <protection locked="0"/>
    </xf>
    <xf numFmtId="0" fontId="2" fillId="0" borderId="1" xfId="36" applyFont="1" applyBorder="1" applyProtection="1"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5" xfId="36" applyFont="1" applyBorder="1" applyProtection="1">
      <protection locked="0"/>
    </xf>
    <xf numFmtId="0" fontId="2" fillId="0" borderId="1" xfId="36" applyFont="1" applyFill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center" vertical="center"/>
      <protection locked="0"/>
    </xf>
  </cellXfs>
  <cellStyles count="60">
    <cellStyle name="20% - Акцент1 2" xfId="2" xr:uid="{E5176C7D-A70C-4C08-99DF-BB9E67FF2807}"/>
    <cellStyle name="20% - Акцент2 2" xfId="3" xr:uid="{39EFCB95-3EED-4367-A8A5-40F7AC31F544}"/>
    <cellStyle name="20% - Акцент3 2" xfId="4" xr:uid="{C9E47396-BE06-45A6-B461-B7C8454E2622}"/>
    <cellStyle name="20% - Акцент4 2" xfId="5" xr:uid="{A9817FA5-A06B-4517-8CD2-2938FD895D6F}"/>
    <cellStyle name="20% - Акцент5 2" xfId="6" xr:uid="{8817AD56-EB0A-436F-9D63-F1DC372DD69E}"/>
    <cellStyle name="20% - Акцент6 2" xfId="7" xr:uid="{396A4D4D-ED46-454A-8980-8993E08F75D7}"/>
    <cellStyle name="40% - Акцент1 2" xfId="8" xr:uid="{F69988D9-85C8-4E5B-9D25-883DD33B78B0}"/>
    <cellStyle name="40% - Акцент2 2" xfId="9" xr:uid="{72FB184A-1871-4F87-868C-A1BE16FCC0F1}"/>
    <cellStyle name="40% - Акцент3 2" xfId="10" xr:uid="{84AF9BAE-8308-406A-A358-FB20D2624EB5}"/>
    <cellStyle name="40% - Акцент4 2" xfId="11" xr:uid="{F3044634-ED42-4E02-8797-B04EA4804F67}"/>
    <cellStyle name="40% - Акцент5 2" xfId="12" xr:uid="{EBC02BF6-9042-42B1-8B57-9735356D53B5}"/>
    <cellStyle name="40% - Акцент6 2" xfId="13" xr:uid="{A3023043-FDA8-4358-99ED-79351EF396A7}"/>
    <cellStyle name="Excel Built-in Normal" xfId="14" xr:uid="{6BA0DB3F-0E22-421D-8EDC-0007D44DE6AD}"/>
    <cellStyle name="TableStyleLight1 2" xfId="15" xr:uid="{B8907A0D-43CA-4E39-9754-DE95838CFD72}"/>
    <cellStyle name="Акцент1 2" xfId="16" xr:uid="{4E353802-35F3-4E7B-884F-D6B42D0556FF}"/>
    <cellStyle name="Акцент2 2" xfId="17" xr:uid="{4BF7EF46-CF76-41C1-ACF4-BDE291169B29}"/>
    <cellStyle name="Акцент3 2" xfId="18" xr:uid="{53E156E1-7ECE-4A52-B7CD-5641C7F8F67E}"/>
    <cellStyle name="Акцент4 2" xfId="19" xr:uid="{2081D8D9-9105-49C9-9360-8E4818166DEA}"/>
    <cellStyle name="Акцент5 2" xfId="20" xr:uid="{01946288-3D4A-44BC-822C-4FF66397C938}"/>
    <cellStyle name="Акцент6 2" xfId="21" xr:uid="{25DAECC9-C863-4FC0-B6FB-19CC5ADBA564}"/>
    <cellStyle name="Ввод  2" xfId="22" xr:uid="{BAC1BDF9-73F1-42EA-A2A0-ED9AE483B6A8}"/>
    <cellStyle name="Вывод 2" xfId="23" xr:uid="{9EB13F58-B6F9-4A16-A912-4E0F63F4EB50}"/>
    <cellStyle name="Вычисление 2" xfId="24" xr:uid="{A8C5FEDC-F5D5-4D13-A40A-C0F6A3F7CB80}"/>
    <cellStyle name="Заголовок 1 2" xfId="25" xr:uid="{5844C235-1411-4F8F-927C-9553C635760B}"/>
    <cellStyle name="Заголовок 2 2" xfId="26" xr:uid="{78534543-3A9E-4ECF-809B-08CAE5ED9A57}"/>
    <cellStyle name="Заголовок 3 2" xfId="27" xr:uid="{3953BFE4-50EA-4399-8357-1C4814150AB1}"/>
    <cellStyle name="Заголовок 4 2" xfId="28" xr:uid="{94562D4B-555B-4574-BA34-54BFE5F096B8}"/>
    <cellStyle name="Итог 2" xfId="29" xr:uid="{3D608AEF-B218-42FE-B624-5F5535102137}"/>
    <cellStyle name="Контрольная ячейка 2" xfId="30" xr:uid="{2FCC563D-97C0-4689-A062-CA1376AF62AD}"/>
    <cellStyle name="Название 2" xfId="31" xr:uid="{665A8DAC-AFC0-4D07-97EF-BCDA47EBB670}"/>
    <cellStyle name="Нейтральный 2" xfId="32" xr:uid="{351ABC7E-EF20-4D29-BAC9-F856360AA270}"/>
    <cellStyle name="Обычный" xfId="0" builtinId="0"/>
    <cellStyle name="Обычный 10" xfId="33" xr:uid="{7E94477B-05BB-45A5-8C78-9DB4188D7A12}"/>
    <cellStyle name="Обычный 10 3" xfId="34" xr:uid="{31505FC7-AC38-4ECB-9B0E-A57C4FAF910A}"/>
    <cellStyle name="Обычный 12 3 10" xfId="35" xr:uid="{1F387E21-9026-4B9F-AC53-97719E7886F0}"/>
    <cellStyle name="Обычный 2" xfId="36" xr:uid="{F20A2F60-99CF-4181-92F9-C9D321A0BB35}"/>
    <cellStyle name="Обычный 2 15" xfId="37" xr:uid="{BA55C69E-7774-46BA-943B-86EE08BCEB3F}"/>
    <cellStyle name="Обычный 2 3" xfId="38" xr:uid="{8CC638FE-CA68-47E3-BA49-11FAE6D6FD27}"/>
    <cellStyle name="Обычный 29 2" xfId="39" xr:uid="{F63EE3C8-0CC7-4708-AF7B-0AD9DFF3DEB9}"/>
    <cellStyle name="Обычный 3" xfId="40" xr:uid="{6BC89711-A48A-46DC-9A69-8FFC4D2729E5}"/>
    <cellStyle name="Обычный 32" xfId="41" xr:uid="{B3DAF854-9BAD-4387-BB2A-20CB4FEADA6F}"/>
    <cellStyle name="Обычный 35" xfId="42" xr:uid="{0E0B10E5-24E2-440F-9727-C95777216DEB}"/>
    <cellStyle name="Обычный 37" xfId="43" xr:uid="{41F44CD1-FF78-4169-BCF0-0E67C43A3A85}"/>
    <cellStyle name="Обычный 4" xfId="44" xr:uid="{3BC2BEF7-D984-409A-9BFC-9F49FD860FD5}"/>
    <cellStyle name="Обычный 5" xfId="1" xr:uid="{86EFDD84-F42F-4F79-BF22-4D690139EF3F}"/>
    <cellStyle name="Обычный 6" xfId="45" xr:uid="{B93F1664-ABB0-47C4-A9EF-380A39C742DE}"/>
    <cellStyle name="Обычный 6 1" xfId="46" xr:uid="{4230D2C2-AA77-4279-96DE-D53669008392}"/>
    <cellStyle name="Обычный 6 2" xfId="47" xr:uid="{DCC0D8F0-4697-4E29-9F27-AC4F81D3395E}"/>
    <cellStyle name="Обычный 6 3" xfId="48" xr:uid="{4D129776-1436-4647-A7E8-46EE86C10436}"/>
    <cellStyle name="Обычный 6 4" xfId="49" xr:uid="{F9710E49-45B8-4D45-B304-470AFA3B0A69}"/>
    <cellStyle name="Обычный 6 5" xfId="50" xr:uid="{F2AADD0B-0012-4FC4-A2C0-27ECB071B2E1}"/>
    <cellStyle name="Обычный 6 6" xfId="51" xr:uid="{1E02FBFD-7171-43C9-8AC8-66CFEB3157DE}"/>
    <cellStyle name="Обычный 6 7" xfId="52" xr:uid="{B291F663-88AA-4188-B27E-0D38D93AECD8}"/>
    <cellStyle name="Плохой 2" xfId="53" xr:uid="{4CC9197A-CB21-4578-B7E2-4AE1AD5B2F21}"/>
    <cellStyle name="Пояснение 2" xfId="54" xr:uid="{D3314C33-B3AD-46A2-AA2A-6C9E54FA245B}"/>
    <cellStyle name="Примечание 2" xfId="55" xr:uid="{B2D7DCF1-43E3-43F2-A42C-92BBBC25CAF1}"/>
    <cellStyle name="Процентный 2" xfId="56" xr:uid="{5416D93A-9C28-482D-9AAE-D29798F34299}"/>
    <cellStyle name="Связанная ячейка 2" xfId="57" xr:uid="{B5588F1A-396E-48F0-9631-969A23CA9161}"/>
    <cellStyle name="Текст предупреждения 2" xfId="58" xr:uid="{5572EBB9-EC13-4011-91DD-A1756247ACF6}"/>
    <cellStyle name="Хороший 2" xfId="59" xr:uid="{A003BFB7-A50D-449E-BBF1-82F9FF8A15A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-&#1048;&#1057;&#1055;&#1056;&#1040;&#1042;&#1051;%20&#1054;&#1090;&#1095;&#1077;&#1090;_153_&#1057;&#1054;&#1064;_2023-2024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МБОУ СОШ № 153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МБОУ СОШ № 153</v>
          </cell>
          <cell r="Q4">
            <v>937015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2"/>
  <sheetViews>
    <sheetView tabSelected="1" workbookViewId="0">
      <selection activeCell="P44" sqref="P44"/>
    </sheetView>
  </sheetViews>
  <sheetFormatPr defaultRowHeight="12.75" x14ac:dyDescent="0.2"/>
  <cols>
    <col min="1" max="1" width="6.28515625" style="14" customWidth="1"/>
    <col min="2" max="2" width="16.7109375" style="14" customWidth="1"/>
    <col min="3" max="4" width="16.85546875" style="14" customWidth="1"/>
    <col min="5" max="5" width="8.7109375" style="14" customWidth="1"/>
    <col min="6" max="6" width="21.5703125" style="19" customWidth="1"/>
    <col min="7" max="7" width="6.85546875" style="19" customWidth="1"/>
    <col min="8" max="8" width="7.28515625" style="19" customWidth="1"/>
    <col min="9" max="9" width="21.28515625" style="19" customWidth="1"/>
    <col min="10" max="10" width="18.28515625" style="19" customWidth="1"/>
    <col min="11" max="11" width="7.42578125" style="19" customWidth="1"/>
    <col min="12" max="12" width="9.7109375" style="19" customWidth="1"/>
    <col min="13" max="13" width="10.5703125" style="19" customWidth="1"/>
    <col min="14" max="14" width="12" style="20" customWidth="1"/>
    <col min="15" max="15" width="14.140625" style="14" customWidth="1"/>
    <col min="16" max="16" width="15.42578125" style="14" customWidth="1"/>
    <col min="17" max="17" width="24.140625" style="14" customWidth="1"/>
    <col min="18" max="256" width="9.140625" style="14"/>
    <col min="257" max="257" width="6.28515625" style="14" customWidth="1"/>
    <col min="258" max="258" width="16.7109375" style="14" customWidth="1"/>
    <col min="259" max="260" width="16.85546875" style="14" customWidth="1"/>
    <col min="261" max="261" width="8.7109375" style="14" customWidth="1"/>
    <col min="262" max="262" width="21.5703125" style="14" customWidth="1"/>
    <col min="263" max="263" width="6.85546875" style="14" customWidth="1"/>
    <col min="264" max="264" width="7.28515625" style="14" customWidth="1"/>
    <col min="265" max="265" width="21.28515625" style="14" customWidth="1"/>
    <col min="266" max="266" width="18.28515625" style="14" customWidth="1"/>
    <col min="267" max="267" width="7.42578125" style="14" customWidth="1"/>
    <col min="268" max="268" width="9.7109375" style="14" customWidth="1"/>
    <col min="269" max="269" width="10.5703125" style="14" customWidth="1"/>
    <col min="270" max="270" width="12" style="14" customWidth="1"/>
    <col min="271" max="271" width="14.140625" style="14" customWidth="1"/>
    <col min="272" max="272" width="15.42578125" style="14" customWidth="1"/>
    <col min="273" max="273" width="24.140625" style="14" customWidth="1"/>
    <col min="274" max="512" width="9.140625" style="14"/>
    <col min="513" max="513" width="6.28515625" style="14" customWidth="1"/>
    <col min="514" max="514" width="16.7109375" style="14" customWidth="1"/>
    <col min="515" max="516" width="16.85546875" style="14" customWidth="1"/>
    <col min="517" max="517" width="8.7109375" style="14" customWidth="1"/>
    <col min="518" max="518" width="21.5703125" style="14" customWidth="1"/>
    <col min="519" max="519" width="6.85546875" style="14" customWidth="1"/>
    <col min="520" max="520" width="7.28515625" style="14" customWidth="1"/>
    <col min="521" max="521" width="21.28515625" style="14" customWidth="1"/>
    <col min="522" max="522" width="18.28515625" style="14" customWidth="1"/>
    <col min="523" max="523" width="7.42578125" style="14" customWidth="1"/>
    <col min="524" max="524" width="9.7109375" style="14" customWidth="1"/>
    <col min="525" max="525" width="10.5703125" style="14" customWidth="1"/>
    <col min="526" max="526" width="12" style="14" customWidth="1"/>
    <col min="527" max="527" width="14.140625" style="14" customWidth="1"/>
    <col min="528" max="528" width="15.42578125" style="14" customWidth="1"/>
    <col min="529" max="529" width="24.140625" style="14" customWidth="1"/>
    <col min="530" max="768" width="9.140625" style="14"/>
    <col min="769" max="769" width="6.28515625" style="14" customWidth="1"/>
    <col min="770" max="770" width="16.7109375" style="14" customWidth="1"/>
    <col min="771" max="772" width="16.85546875" style="14" customWidth="1"/>
    <col min="773" max="773" width="8.7109375" style="14" customWidth="1"/>
    <col min="774" max="774" width="21.5703125" style="14" customWidth="1"/>
    <col min="775" max="775" width="6.85546875" style="14" customWidth="1"/>
    <col min="776" max="776" width="7.28515625" style="14" customWidth="1"/>
    <col min="777" max="777" width="21.28515625" style="14" customWidth="1"/>
    <col min="778" max="778" width="18.28515625" style="14" customWidth="1"/>
    <col min="779" max="779" width="7.42578125" style="14" customWidth="1"/>
    <col min="780" max="780" width="9.7109375" style="14" customWidth="1"/>
    <col min="781" max="781" width="10.5703125" style="14" customWidth="1"/>
    <col min="782" max="782" width="12" style="14" customWidth="1"/>
    <col min="783" max="783" width="14.140625" style="14" customWidth="1"/>
    <col min="784" max="784" width="15.42578125" style="14" customWidth="1"/>
    <col min="785" max="785" width="24.140625" style="14" customWidth="1"/>
    <col min="786" max="1024" width="9.140625" style="14"/>
    <col min="1025" max="1025" width="6.28515625" style="14" customWidth="1"/>
    <col min="1026" max="1026" width="16.7109375" style="14" customWidth="1"/>
    <col min="1027" max="1028" width="16.85546875" style="14" customWidth="1"/>
    <col min="1029" max="1029" width="8.7109375" style="14" customWidth="1"/>
    <col min="1030" max="1030" width="21.5703125" style="14" customWidth="1"/>
    <col min="1031" max="1031" width="6.85546875" style="14" customWidth="1"/>
    <col min="1032" max="1032" width="7.28515625" style="14" customWidth="1"/>
    <col min="1033" max="1033" width="21.28515625" style="14" customWidth="1"/>
    <col min="1034" max="1034" width="18.28515625" style="14" customWidth="1"/>
    <col min="1035" max="1035" width="7.42578125" style="14" customWidth="1"/>
    <col min="1036" max="1036" width="9.7109375" style="14" customWidth="1"/>
    <col min="1037" max="1037" width="10.5703125" style="14" customWidth="1"/>
    <col min="1038" max="1038" width="12" style="14" customWidth="1"/>
    <col min="1039" max="1039" width="14.140625" style="14" customWidth="1"/>
    <col min="1040" max="1040" width="15.42578125" style="14" customWidth="1"/>
    <col min="1041" max="1041" width="24.140625" style="14" customWidth="1"/>
    <col min="1042" max="1280" width="9.140625" style="14"/>
    <col min="1281" max="1281" width="6.28515625" style="14" customWidth="1"/>
    <col min="1282" max="1282" width="16.7109375" style="14" customWidth="1"/>
    <col min="1283" max="1284" width="16.85546875" style="14" customWidth="1"/>
    <col min="1285" max="1285" width="8.7109375" style="14" customWidth="1"/>
    <col min="1286" max="1286" width="21.5703125" style="14" customWidth="1"/>
    <col min="1287" max="1287" width="6.85546875" style="14" customWidth="1"/>
    <col min="1288" max="1288" width="7.28515625" style="14" customWidth="1"/>
    <col min="1289" max="1289" width="21.28515625" style="14" customWidth="1"/>
    <col min="1290" max="1290" width="18.28515625" style="14" customWidth="1"/>
    <col min="1291" max="1291" width="7.42578125" style="14" customWidth="1"/>
    <col min="1292" max="1292" width="9.7109375" style="14" customWidth="1"/>
    <col min="1293" max="1293" width="10.5703125" style="14" customWidth="1"/>
    <col min="1294" max="1294" width="12" style="14" customWidth="1"/>
    <col min="1295" max="1295" width="14.140625" style="14" customWidth="1"/>
    <col min="1296" max="1296" width="15.42578125" style="14" customWidth="1"/>
    <col min="1297" max="1297" width="24.140625" style="14" customWidth="1"/>
    <col min="1298" max="1536" width="9.140625" style="14"/>
    <col min="1537" max="1537" width="6.28515625" style="14" customWidth="1"/>
    <col min="1538" max="1538" width="16.7109375" style="14" customWidth="1"/>
    <col min="1539" max="1540" width="16.85546875" style="14" customWidth="1"/>
    <col min="1541" max="1541" width="8.7109375" style="14" customWidth="1"/>
    <col min="1542" max="1542" width="21.5703125" style="14" customWidth="1"/>
    <col min="1543" max="1543" width="6.85546875" style="14" customWidth="1"/>
    <col min="1544" max="1544" width="7.28515625" style="14" customWidth="1"/>
    <col min="1545" max="1545" width="21.28515625" style="14" customWidth="1"/>
    <col min="1546" max="1546" width="18.28515625" style="14" customWidth="1"/>
    <col min="1547" max="1547" width="7.42578125" style="14" customWidth="1"/>
    <col min="1548" max="1548" width="9.7109375" style="14" customWidth="1"/>
    <col min="1549" max="1549" width="10.5703125" style="14" customWidth="1"/>
    <col min="1550" max="1550" width="12" style="14" customWidth="1"/>
    <col min="1551" max="1551" width="14.140625" style="14" customWidth="1"/>
    <col min="1552" max="1552" width="15.42578125" style="14" customWidth="1"/>
    <col min="1553" max="1553" width="24.140625" style="14" customWidth="1"/>
    <col min="1554" max="1792" width="9.140625" style="14"/>
    <col min="1793" max="1793" width="6.28515625" style="14" customWidth="1"/>
    <col min="1794" max="1794" width="16.7109375" style="14" customWidth="1"/>
    <col min="1795" max="1796" width="16.85546875" style="14" customWidth="1"/>
    <col min="1797" max="1797" width="8.7109375" style="14" customWidth="1"/>
    <col min="1798" max="1798" width="21.5703125" style="14" customWidth="1"/>
    <col min="1799" max="1799" width="6.85546875" style="14" customWidth="1"/>
    <col min="1800" max="1800" width="7.28515625" style="14" customWidth="1"/>
    <col min="1801" max="1801" width="21.28515625" style="14" customWidth="1"/>
    <col min="1802" max="1802" width="18.28515625" style="14" customWidth="1"/>
    <col min="1803" max="1803" width="7.42578125" style="14" customWidth="1"/>
    <col min="1804" max="1804" width="9.7109375" style="14" customWidth="1"/>
    <col min="1805" max="1805" width="10.5703125" style="14" customWidth="1"/>
    <col min="1806" max="1806" width="12" style="14" customWidth="1"/>
    <col min="1807" max="1807" width="14.140625" style="14" customWidth="1"/>
    <col min="1808" max="1808" width="15.42578125" style="14" customWidth="1"/>
    <col min="1809" max="1809" width="24.140625" style="14" customWidth="1"/>
    <col min="1810" max="2048" width="9.140625" style="14"/>
    <col min="2049" max="2049" width="6.28515625" style="14" customWidth="1"/>
    <col min="2050" max="2050" width="16.7109375" style="14" customWidth="1"/>
    <col min="2051" max="2052" width="16.85546875" style="14" customWidth="1"/>
    <col min="2053" max="2053" width="8.7109375" style="14" customWidth="1"/>
    <col min="2054" max="2054" width="21.5703125" style="14" customWidth="1"/>
    <col min="2055" max="2055" width="6.85546875" style="14" customWidth="1"/>
    <col min="2056" max="2056" width="7.28515625" style="14" customWidth="1"/>
    <col min="2057" max="2057" width="21.28515625" style="14" customWidth="1"/>
    <col min="2058" max="2058" width="18.28515625" style="14" customWidth="1"/>
    <col min="2059" max="2059" width="7.42578125" style="14" customWidth="1"/>
    <col min="2060" max="2060" width="9.7109375" style="14" customWidth="1"/>
    <col min="2061" max="2061" width="10.5703125" style="14" customWidth="1"/>
    <col min="2062" max="2062" width="12" style="14" customWidth="1"/>
    <col min="2063" max="2063" width="14.140625" style="14" customWidth="1"/>
    <col min="2064" max="2064" width="15.42578125" style="14" customWidth="1"/>
    <col min="2065" max="2065" width="24.140625" style="14" customWidth="1"/>
    <col min="2066" max="2304" width="9.140625" style="14"/>
    <col min="2305" max="2305" width="6.28515625" style="14" customWidth="1"/>
    <col min="2306" max="2306" width="16.7109375" style="14" customWidth="1"/>
    <col min="2307" max="2308" width="16.85546875" style="14" customWidth="1"/>
    <col min="2309" max="2309" width="8.7109375" style="14" customWidth="1"/>
    <col min="2310" max="2310" width="21.5703125" style="14" customWidth="1"/>
    <col min="2311" max="2311" width="6.85546875" style="14" customWidth="1"/>
    <col min="2312" max="2312" width="7.28515625" style="14" customWidth="1"/>
    <col min="2313" max="2313" width="21.28515625" style="14" customWidth="1"/>
    <col min="2314" max="2314" width="18.28515625" style="14" customWidth="1"/>
    <col min="2315" max="2315" width="7.42578125" style="14" customWidth="1"/>
    <col min="2316" max="2316" width="9.7109375" style="14" customWidth="1"/>
    <col min="2317" max="2317" width="10.5703125" style="14" customWidth="1"/>
    <col min="2318" max="2318" width="12" style="14" customWidth="1"/>
    <col min="2319" max="2319" width="14.140625" style="14" customWidth="1"/>
    <col min="2320" max="2320" width="15.42578125" style="14" customWidth="1"/>
    <col min="2321" max="2321" width="24.140625" style="14" customWidth="1"/>
    <col min="2322" max="2560" width="9.140625" style="14"/>
    <col min="2561" max="2561" width="6.28515625" style="14" customWidth="1"/>
    <col min="2562" max="2562" width="16.7109375" style="14" customWidth="1"/>
    <col min="2563" max="2564" width="16.85546875" style="14" customWidth="1"/>
    <col min="2565" max="2565" width="8.7109375" style="14" customWidth="1"/>
    <col min="2566" max="2566" width="21.5703125" style="14" customWidth="1"/>
    <col min="2567" max="2567" width="6.85546875" style="14" customWidth="1"/>
    <col min="2568" max="2568" width="7.28515625" style="14" customWidth="1"/>
    <col min="2569" max="2569" width="21.28515625" style="14" customWidth="1"/>
    <col min="2570" max="2570" width="18.28515625" style="14" customWidth="1"/>
    <col min="2571" max="2571" width="7.42578125" style="14" customWidth="1"/>
    <col min="2572" max="2572" width="9.7109375" style="14" customWidth="1"/>
    <col min="2573" max="2573" width="10.5703125" style="14" customWidth="1"/>
    <col min="2574" max="2574" width="12" style="14" customWidth="1"/>
    <col min="2575" max="2575" width="14.140625" style="14" customWidth="1"/>
    <col min="2576" max="2576" width="15.42578125" style="14" customWidth="1"/>
    <col min="2577" max="2577" width="24.140625" style="14" customWidth="1"/>
    <col min="2578" max="2816" width="9.140625" style="14"/>
    <col min="2817" max="2817" width="6.28515625" style="14" customWidth="1"/>
    <col min="2818" max="2818" width="16.7109375" style="14" customWidth="1"/>
    <col min="2819" max="2820" width="16.85546875" style="14" customWidth="1"/>
    <col min="2821" max="2821" width="8.7109375" style="14" customWidth="1"/>
    <col min="2822" max="2822" width="21.5703125" style="14" customWidth="1"/>
    <col min="2823" max="2823" width="6.85546875" style="14" customWidth="1"/>
    <col min="2824" max="2824" width="7.28515625" style="14" customWidth="1"/>
    <col min="2825" max="2825" width="21.28515625" style="14" customWidth="1"/>
    <col min="2826" max="2826" width="18.28515625" style="14" customWidth="1"/>
    <col min="2827" max="2827" width="7.42578125" style="14" customWidth="1"/>
    <col min="2828" max="2828" width="9.7109375" style="14" customWidth="1"/>
    <col min="2829" max="2829" width="10.5703125" style="14" customWidth="1"/>
    <col min="2830" max="2830" width="12" style="14" customWidth="1"/>
    <col min="2831" max="2831" width="14.140625" style="14" customWidth="1"/>
    <col min="2832" max="2832" width="15.42578125" style="14" customWidth="1"/>
    <col min="2833" max="2833" width="24.140625" style="14" customWidth="1"/>
    <col min="2834" max="3072" width="9.140625" style="14"/>
    <col min="3073" max="3073" width="6.28515625" style="14" customWidth="1"/>
    <col min="3074" max="3074" width="16.7109375" style="14" customWidth="1"/>
    <col min="3075" max="3076" width="16.85546875" style="14" customWidth="1"/>
    <col min="3077" max="3077" width="8.7109375" style="14" customWidth="1"/>
    <col min="3078" max="3078" width="21.5703125" style="14" customWidth="1"/>
    <col min="3079" max="3079" width="6.85546875" style="14" customWidth="1"/>
    <col min="3080" max="3080" width="7.28515625" style="14" customWidth="1"/>
    <col min="3081" max="3081" width="21.28515625" style="14" customWidth="1"/>
    <col min="3082" max="3082" width="18.28515625" style="14" customWidth="1"/>
    <col min="3083" max="3083" width="7.42578125" style="14" customWidth="1"/>
    <col min="3084" max="3084" width="9.7109375" style="14" customWidth="1"/>
    <col min="3085" max="3085" width="10.5703125" style="14" customWidth="1"/>
    <col min="3086" max="3086" width="12" style="14" customWidth="1"/>
    <col min="3087" max="3087" width="14.140625" style="14" customWidth="1"/>
    <col min="3088" max="3088" width="15.42578125" style="14" customWidth="1"/>
    <col min="3089" max="3089" width="24.140625" style="14" customWidth="1"/>
    <col min="3090" max="3328" width="9.140625" style="14"/>
    <col min="3329" max="3329" width="6.28515625" style="14" customWidth="1"/>
    <col min="3330" max="3330" width="16.7109375" style="14" customWidth="1"/>
    <col min="3331" max="3332" width="16.85546875" style="14" customWidth="1"/>
    <col min="3333" max="3333" width="8.7109375" style="14" customWidth="1"/>
    <col min="3334" max="3334" width="21.5703125" style="14" customWidth="1"/>
    <col min="3335" max="3335" width="6.85546875" style="14" customWidth="1"/>
    <col min="3336" max="3336" width="7.28515625" style="14" customWidth="1"/>
    <col min="3337" max="3337" width="21.28515625" style="14" customWidth="1"/>
    <col min="3338" max="3338" width="18.28515625" style="14" customWidth="1"/>
    <col min="3339" max="3339" width="7.42578125" style="14" customWidth="1"/>
    <col min="3340" max="3340" width="9.7109375" style="14" customWidth="1"/>
    <col min="3341" max="3341" width="10.5703125" style="14" customWidth="1"/>
    <col min="3342" max="3342" width="12" style="14" customWidth="1"/>
    <col min="3343" max="3343" width="14.140625" style="14" customWidth="1"/>
    <col min="3344" max="3344" width="15.42578125" style="14" customWidth="1"/>
    <col min="3345" max="3345" width="24.140625" style="14" customWidth="1"/>
    <col min="3346" max="3584" width="9.140625" style="14"/>
    <col min="3585" max="3585" width="6.28515625" style="14" customWidth="1"/>
    <col min="3586" max="3586" width="16.7109375" style="14" customWidth="1"/>
    <col min="3587" max="3588" width="16.85546875" style="14" customWidth="1"/>
    <col min="3589" max="3589" width="8.7109375" style="14" customWidth="1"/>
    <col min="3590" max="3590" width="21.5703125" style="14" customWidth="1"/>
    <col min="3591" max="3591" width="6.85546875" style="14" customWidth="1"/>
    <col min="3592" max="3592" width="7.28515625" style="14" customWidth="1"/>
    <col min="3593" max="3593" width="21.28515625" style="14" customWidth="1"/>
    <col min="3594" max="3594" width="18.28515625" style="14" customWidth="1"/>
    <col min="3595" max="3595" width="7.42578125" style="14" customWidth="1"/>
    <col min="3596" max="3596" width="9.7109375" style="14" customWidth="1"/>
    <col min="3597" max="3597" width="10.5703125" style="14" customWidth="1"/>
    <col min="3598" max="3598" width="12" style="14" customWidth="1"/>
    <col min="3599" max="3599" width="14.140625" style="14" customWidth="1"/>
    <col min="3600" max="3600" width="15.42578125" style="14" customWidth="1"/>
    <col min="3601" max="3601" width="24.140625" style="14" customWidth="1"/>
    <col min="3602" max="3840" width="9.140625" style="14"/>
    <col min="3841" max="3841" width="6.28515625" style="14" customWidth="1"/>
    <col min="3842" max="3842" width="16.7109375" style="14" customWidth="1"/>
    <col min="3843" max="3844" width="16.85546875" style="14" customWidth="1"/>
    <col min="3845" max="3845" width="8.7109375" style="14" customWidth="1"/>
    <col min="3846" max="3846" width="21.5703125" style="14" customWidth="1"/>
    <col min="3847" max="3847" width="6.85546875" style="14" customWidth="1"/>
    <col min="3848" max="3848" width="7.28515625" style="14" customWidth="1"/>
    <col min="3849" max="3849" width="21.28515625" style="14" customWidth="1"/>
    <col min="3850" max="3850" width="18.28515625" style="14" customWidth="1"/>
    <col min="3851" max="3851" width="7.42578125" style="14" customWidth="1"/>
    <col min="3852" max="3852" width="9.7109375" style="14" customWidth="1"/>
    <col min="3853" max="3853" width="10.5703125" style="14" customWidth="1"/>
    <col min="3854" max="3854" width="12" style="14" customWidth="1"/>
    <col min="3855" max="3855" width="14.140625" style="14" customWidth="1"/>
    <col min="3856" max="3856" width="15.42578125" style="14" customWidth="1"/>
    <col min="3857" max="3857" width="24.140625" style="14" customWidth="1"/>
    <col min="3858" max="4096" width="9.140625" style="14"/>
    <col min="4097" max="4097" width="6.28515625" style="14" customWidth="1"/>
    <col min="4098" max="4098" width="16.7109375" style="14" customWidth="1"/>
    <col min="4099" max="4100" width="16.85546875" style="14" customWidth="1"/>
    <col min="4101" max="4101" width="8.7109375" style="14" customWidth="1"/>
    <col min="4102" max="4102" width="21.5703125" style="14" customWidth="1"/>
    <col min="4103" max="4103" width="6.85546875" style="14" customWidth="1"/>
    <col min="4104" max="4104" width="7.28515625" style="14" customWidth="1"/>
    <col min="4105" max="4105" width="21.28515625" style="14" customWidth="1"/>
    <col min="4106" max="4106" width="18.28515625" style="14" customWidth="1"/>
    <col min="4107" max="4107" width="7.42578125" style="14" customWidth="1"/>
    <col min="4108" max="4108" width="9.7109375" style="14" customWidth="1"/>
    <col min="4109" max="4109" width="10.5703125" style="14" customWidth="1"/>
    <col min="4110" max="4110" width="12" style="14" customWidth="1"/>
    <col min="4111" max="4111" width="14.140625" style="14" customWidth="1"/>
    <col min="4112" max="4112" width="15.42578125" style="14" customWidth="1"/>
    <col min="4113" max="4113" width="24.140625" style="14" customWidth="1"/>
    <col min="4114" max="4352" width="9.140625" style="14"/>
    <col min="4353" max="4353" width="6.28515625" style="14" customWidth="1"/>
    <col min="4354" max="4354" width="16.7109375" style="14" customWidth="1"/>
    <col min="4355" max="4356" width="16.85546875" style="14" customWidth="1"/>
    <col min="4357" max="4357" width="8.7109375" style="14" customWidth="1"/>
    <col min="4358" max="4358" width="21.5703125" style="14" customWidth="1"/>
    <col min="4359" max="4359" width="6.85546875" style="14" customWidth="1"/>
    <col min="4360" max="4360" width="7.28515625" style="14" customWidth="1"/>
    <col min="4361" max="4361" width="21.28515625" style="14" customWidth="1"/>
    <col min="4362" max="4362" width="18.28515625" style="14" customWidth="1"/>
    <col min="4363" max="4363" width="7.42578125" style="14" customWidth="1"/>
    <col min="4364" max="4364" width="9.7109375" style="14" customWidth="1"/>
    <col min="4365" max="4365" width="10.5703125" style="14" customWidth="1"/>
    <col min="4366" max="4366" width="12" style="14" customWidth="1"/>
    <col min="4367" max="4367" width="14.140625" style="14" customWidth="1"/>
    <col min="4368" max="4368" width="15.42578125" style="14" customWidth="1"/>
    <col min="4369" max="4369" width="24.140625" style="14" customWidth="1"/>
    <col min="4370" max="4608" width="9.140625" style="14"/>
    <col min="4609" max="4609" width="6.28515625" style="14" customWidth="1"/>
    <col min="4610" max="4610" width="16.7109375" style="14" customWidth="1"/>
    <col min="4611" max="4612" width="16.85546875" style="14" customWidth="1"/>
    <col min="4613" max="4613" width="8.7109375" style="14" customWidth="1"/>
    <col min="4614" max="4614" width="21.5703125" style="14" customWidth="1"/>
    <col min="4615" max="4615" width="6.85546875" style="14" customWidth="1"/>
    <col min="4616" max="4616" width="7.28515625" style="14" customWidth="1"/>
    <col min="4617" max="4617" width="21.28515625" style="14" customWidth="1"/>
    <col min="4618" max="4618" width="18.28515625" style="14" customWidth="1"/>
    <col min="4619" max="4619" width="7.42578125" style="14" customWidth="1"/>
    <col min="4620" max="4620" width="9.7109375" style="14" customWidth="1"/>
    <col min="4621" max="4621" width="10.5703125" style="14" customWidth="1"/>
    <col min="4622" max="4622" width="12" style="14" customWidth="1"/>
    <col min="4623" max="4623" width="14.140625" style="14" customWidth="1"/>
    <col min="4624" max="4624" width="15.42578125" style="14" customWidth="1"/>
    <col min="4625" max="4625" width="24.140625" style="14" customWidth="1"/>
    <col min="4626" max="4864" width="9.140625" style="14"/>
    <col min="4865" max="4865" width="6.28515625" style="14" customWidth="1"/>
    <col min="4866" max="4866" width="16.7109375" style="14" customWidth="1"/>
    <col min="4867" max="4868" width="16.85546875" style="14" customWidth="1"/>
    <col min="4869" max="4869" width="8.7109375" style="14" customWidth="1"/>
    <col min="4870" max="4870" width="21.5703125" style="14" customWidth="1"/>
    <col min="4871" max="4871" width="6.85546875" style="14" customWidth="1"/>
    <col min="4872" max="4872" width="7.28515625" style="14" customWidth="1"/>
    <col min="4873" max="4873" width="21.28515625" style="14" customWidth="1"/>
    <col min="4874" max="4874" width="18.28515625" style="14" customWidth="1"/>
    <col min="4875" max="4875" width="7.42578125" style="14" customWidth="1"/>
    <col min="4876" max="4876" width="9.7109375" style="14" customWidth="1"/>
    <col min="4877" max="4877" width="10.5703125" style="14" customWidth="1"/>
    <col min="4878" max="4878" width="12" style="14" customWidth="1"/>
    <col min="4879" max="4879" width="14.140625" style="14" customWidth="1"/>
    <col min="4880" max="4880" width="15.42578125" style="14" customWidth="1"/>
    <col min="4881" max="4881" width="24.140625" style="14" customWidth="1"/>
    <col min="4882" max="5120" width="9.140625" style="14"/>
    <col min="5121" max="5121" width="6.28515625" style="14" customWidth="1"/>
    <col min="5122" max="5122" width="16.7109375" style="14" customWidth="1"/>
    <col min="5123" max="5124" width="16.85546875" style="14" customWidth="1"/>
    <col min="5125" max="5125" width="8.7109375" style="14" customWidth="1"/>
    <col min="5126" max="5126" width="21.5703125" style="14" customWidth="1"/>
    <col min="5127" max="5127" width="6.85546875" style="14" customWidth="1"/>
    <col min="5128" max="5128" width="7.28515625" style="14" customWidth="1"/>
    <col min="5129" max="5129" width="21.28515625" style="14" customWidth="1"/>
    <col min="5130" max="5130" width="18.28515625" style="14" customWidth="1"/>
    <col min="5131" max="5131" width="7.42578125" style="14" customWidth="1"/>
    <col min="5132" max="5132" width="9.7109375" style="14" customWidth="1"/>
    <col min="5133" max="5133" width="10.5703125" style="14" customWidth="1"/>
    <col min="5134" max="5134" width="12" style="14" customWidth="1"/>
    <col min="5135" max="5135" width="14.140625" style="14" customWidth="1"/>
    <col min="5136" max="5136" width="15.42578125" style="14" customWidth="1"/>
    <col min="5137" max="5137" width="24.140625" style="14" customWidth="1"/>
    <col min="5138" max="5376" width="9.140625" style="14"/>
    <col min="5377" max="5377" width="6.28515625" style="14" customWidth="1"/>
    <col min="5378" max="5378" width="16.7109375" style="14" customWidth="1"/>
    <col min="5379" max="5380" width="16.85546875" style="14" customWidth="1"/>
    <col min="5381" max="5381" width="8.7109375" style="14" customWidth="1"/>
    <col min="5382" max="5382" width="21.5703125" style="14" customWidth="1"/>
    <col min="5383" max="5383" width="6.85546875" style="14" customWidth="1"/>
    <col min="5384" max="5384" width="7.28515625" style="14" customWidth="1"/>
    <col min="5385" max="5385" width="21.28515625" style="14" customWidth="1"/>
    <col min="5386" max="5386" width="18.28515625" style="14" customWidth="1"/>
    <col min="5387" max="5387" width="7.42578125" style="14" customWidth="1"/>
    <col min="5388" max="5388" width="9.7109375" style="14" customWidth="1"/>
    <col min="5389" max="5389" width="10.5703125" style="14" customWidth="1"/>
    <col min="5390" max="5390" width="12" style="14" customWidth="1"/>
    <col min="5391" max="5391" width="14.140625" style="14" customWidth="1"/>
    <col min="5392" max="5392" width="15.42578125" style="14" customWidth="1"/>
    <col min="5393" max="5393" width="24.140625" style="14" customWidth="1"/>
    <col min="5394" max="5632" width="9.140625" style="14"/>
    <col min="5633" max="5633" width="6.28515625" style="14" customWidth="1"/>
    <col min="5634" max="5634" width="16.7109375" style="14" customWidth="1"/>
    <col min="5635" max="5636" width="16.85546875" style="14" customWidth="1"/>
    <col min="5637" max="5637" width="8.7109375" style="14" customWidth="1"/>
    <col min="5638" max="5638" width="21.5703125" style="14" customWidth="1"/>
    <col min="5639" max="5639" width="6.85546875" style="14" customWidth="1"/>
    <col min="5640" max="5640" width="7.28515625" style="14" customWidth="1"/>
    <col min="5641" max="5641" width="21.28515625" style="14" customWidth="1"/>
    <col min="5642" max="5642" width="18.28515625" style="14" customWidth="1"/>
    <col min="5643" max="5643" width="7.42578125" style="14" customWidth="1"/>
    <col min="5644" max="5644" width="9.7109375" style="14" customWidth="1"/>
    <col min="5645" max="5645" width="10.5703125" style="14" customWidth="1"/>
    <col min="5646" max="5646" width="12" style="14" customWidth="1"/>
    <col min="5647" max="5647" width="14.140625" style="14" customWidth="1"/>
    <col min="5648" max="5648" width="15.42578125" style="14" customWidth="1"/>
    <col min="5649" max="5649" width="24.140625" style="14" customWidth="1"/>
    <col min="5650" max="5888" width="9.140625" style="14"/>
    <col min="5889" max="5889" width="6.28515625" style="14" customWidth="1"/>
    <col min="5890" max="5890" width="16.7109375" style="14" customWidth="1"/>
    <col min="5891" max="5892" width="16.85546875" style="14" customWidth="1"/>
    <col min="5893" max="5893" width="8.7109375" style="14" customWidth="1"/>
    <col min="5894" max="5894" width="21.5703125" style="14" customWidth="1"/>
    <col min="5895" max="5895" width="6.85546875" style="14" customWidth="1"/>
    <col min="5896" max="5896" width="7.28515625" style="14" customWidth="1"/>
    <col min="5897" max="5897" width="21.28515625" style="14" customWidth="1"/>
    <col min="5898" max="5898" width="18.28515625" style="14" customWidth="1"/>
    <col min="5899" max="5899" width="7.42578125" style="14" customWidth="1"/>
    <col min="5900" max="5900" width="9.7109375" style="14" customWidth="1"/>
    <col min="5901" max="5901" width="10.5703125" style="14" customWidth="1"/>
    <col min="5902" max="5902" width="12" style="14" customWidth="1"/>
    <col min="5903" max="5903" width="14.140625" style="14" customWidth="1"/>
    <col min="5904" max="5904" width="15.42578125" style="14" customWidth="1"/>
    <col min="5905" max="5905" width="24.140625" style="14" customWidth="1"/>
    <col min="5906" max="6144" width="9.140625" style="14"/>
    <col min="6145" max="6145" width="6.28515625" style="14" customWidth="1"/>
    <col min="6146" max="6146" width="16.7109375" style="14" customWidth="1"/>
    <col min="6147" max="6148" width="16.85546875" style="14" customWidth="1"/>
    <col min="6149" max="6149" width="8.7109375" style="14" customWidth="1"/>
    <col min="6150" max="6150" width="21.5703125" style="14" customWidth="1"/>
    <col min="6151" max="6151" width="6.85546875" style="14" customWidth="1"/>
    <col min="6152" max="6152" width="7.28515625" style="14" customWidth="1"/>
    <col min="6153" max="6153" width="21.28515625" style="14" customWidth="1"/>
    <col min="6154" max="6154" width="18.28515625" style="14" customWidth="1"/>
    <col min="6155" max="6155" width="7.42578125" style="14" customWidth="1"/>
    <col min="6156" max="6156" width="9.7109375" style="14" customWidth="1"/>
    <col min="6157" max="6157" width="10.5703125" style="14" customWidth="1"/>
    <col min="6158" max="6158" width="12" style="14" customWidth="1"/>
    <col min="6159" max="6159" width="14.140625" style="14" customWidth="1"/>
    <col min="6160" max="6160" width="15.42578125" style="14" customWidth="1"/>
    <col min="6161" max="6161" width="24.140625" style="14" customWidth="1"/>
    <col min="6162" max="6400" width="9.140625" style="14"/>
    <col min="6401" max="6401" width="6.28515625" style="14" customWidth="1"/>
    <col min="6402" max="6402" width="16.7109375" style="14" customWidth="1"/>
    <col min="6403" max="6404" width="16.85546875" style="14" customWidth="1"/>
    <col min="6405" max="6405" width="8.7109375" style="14" customWidth="1"/>
    <col min="6406" max="6406" width="21.5703125" style="14" customWidth="1"/>
    <col min="6407" max="6407" width="6.85546875" style="14" customWidth="1"/>
    <col min="6408" max="6408" width="7.28515625" style="14" customWidth="1"/>
    <col min="6409" max="6409" width="21.28515625" style="14" customWidth="1"/>
    <col min="6410" max="6410" width="18.28515625" style="14" customWidth="1"/>
    <col min="6411" max="6411" width="7.42578125" style="14" customWidth="1"/>
    <col min="6412" max="6412" width="9.7109375" style="14" customWidth="1"/>
    <col min="6413" max="6413" width="10.5703125" style="14" customWidth="1"/>
    <col min="6414" max="6414" width="12" style="14" customWidth="1"/>
    <col min="6415" max="6415" width="14.140625" style="14" customWidth="1"/>
    <col min="6416" max="6416" width="15.42578125" style="14" customWidth="1"/>
    <col min="6417" max="6417" width="24.140625" style="14" customWidth="1"/>
    <col min="6418" max="6656" width="9.140625" style="14"/>
    <col min="6657" max="6657" width="6.28515625" style="14" customWidth="1"/>
    <col min="6658" max="6658" width="16.7109375" style="14" customWidth="1"/>
    <col min="6659" max="6660" width="16.85546875" style="14" customWidth="1"/>
    <col min="6661" max="6661" width="8.7109375" style="14" customWidth="1"/>
    <col min="6662" max="6662" width="21.5703125" style="14" customWidth="1"/>
    <col min="6663" max="6663" width="6.85546875" style="14" customWidth="1"/>
    <col min="6664" max="6664" width="7.28515625" style="14" customWidth="1"/>
    <col min="6665" max="6665" width="21.28515625" style="14" customWidth="1"/>
    <col min="6666" max="6666" width="18.28515625" style="14" customWidth="1"/>
    <col min="6667" max="6667" width="7.42578125" style="14" customWidth="1"/>
    <col min="6668" max="6668" width="9.7109375" style="14" customWidth="1"/>
    <col min="6669" max="6669" width="10.5703125" style="14" customWidth="1"/>
    <col min="6670" max="6670" width="12" style="14" customWidth="1"/>
    <col min="6671" max="6671" width="14.140625" style="14" customWidth="1"/>
    <col min="6672" max="6672" width="15.42578125" style="14" customWidth="1"/>
    <col min="6673" max="6673" width="24.140625" style="14" customWidth="1"/>
    <col min="6674" max="6912" width="9.140625" style="14"/>
    <col min="6913" max="6913" width="6.28515625" style="14" customWidth="1"/>
    <col min="6914" max="6914" width="16.7109375" style="14" customWidth="1"/>
    <col min="6915" max="6916" width="16.85546875" style="14" customWidth="1"/>
    <col min="6917" max="6917" width="8.7109375" style="14" customWidth="1"/>
    <col min="6918" max="6918" width="21.5703125" style="14" customWidth="1"/>
    <col min="6919" max="6919" width="6.85546875" style="14" customWidth="1"/>
    <col min="6920" max="6920" width="7.28515625" style="14" customWidth="1"/>
    <col min="6921" max="6921" width="21.28515625" style="14" customWidth="1"/>
    <col min="6922" max="6922" width="18.28515625" style="14" customWidth="1"/>
    <col min="6923" max="6923" width="7.42578125" style="14" customWidth="1"/>
    <col min="6924" max="6924" width="9.7109375" style="14" customWidth="1"/>
    <col min="6925" max="6925" width="10.5703125" style="14" customWidth="1"/>
    <col min="6926" max="6926" width="12" style="14" customWidth="1"/>
    <col min="6927" max="6927" width="14.140625" style="14" customWidth="1"/>
    <col min="6928" max="6928" width="15.42578125" style="14" customWidth="1"/>
    <col min="6929" max="6929" width="24.140625" style="14" customWidth="1"/>
    <col min="6930" max="7168" width="9.140625" style="14"/>
    <col min="7169" max="7169" width="6.28515625" style="14" customWidth="1"/>
    <col min="7170" max="7170" width="16.7109375" style="14" customWidth="1"/>
    <col min="7171" max="7172" width="16.85546875" style="14" customWidth="1"/>
    <col min="7173" max="7173" width="8.7109375" style="14" customWidth="1"/>
    <col min="7174" max="7174" width="21.5703125" style="14" customWidth="1"/>
    <col min="7175" max="7175" width="6.85546875" style="14" customWidth="1"/>
    <col min="7176" max="7176" width="7.28515625" style="14" customWidth="1"/>
    <col min="7177" max="7177" width="21.28515625" style="14" customWidth="1"/>
    <col min="7178" max="7178" width="18.28515625" style="14" customWidth="1"/>
    <col min="7179" max="7179" width="7.42578125" style="14" customWidth="1"/>
    <col min="7180" max="7180" width="9.7109375" style="14" customWidth="1"/>
    <col min="7181" max="7181" width="10.5703125" style="14" customWidth="1"/>
    <col min="7182" max="7182" width="12" style="14" customWidth="1"/>
    <col min="7183" max="7183" width="14.140625" style="14" customWidth="1"/>
    <col min="7184" max="7184" width="15.42578125" style="14" customWidth="1"/>
    <col min="7185" max="7185" width="24.140625" style="14" customWidth="1"/>
    <col min="7186" max="7424" width="9.140625" style="14"/>
    <col min="7425" max="7425" width="6.28515625" style="14" customWidth="1"/>
    <col min="7426" max="7426" width="16.7109375" style="14" customWidth="1"/>
    <col min="7427" max="7428" width="16.85546875" style="14" customWidth="1"/>
    <col min="7429" max="7429" width="8.7109375" style="14" customWidth="1"/>
    <col min="7430" max="7430" width="21.5703125" style="14" customWidth="1"/>
    <col min="7431" max="7431" width="6.85546875" style="14" customWidth="1"/>
    <col min="7432" max="7432" width="7.28515625" style="14" customWidth="1"/>
    <col min="7433" max="7433" width="21.28515625" style="14" customWidth="1"/>
    <col min="7434" max="7434" width="18.28515625" style="14" customWidth="1"/>
    <col min="7435" max="7435" width="7.42578125" style="14" customWidth="1"/>
    <col min="7436" max="7436" width="9.7109375" style="14" customWidth="1"/>
    <col min="7437" max="7437" width="10.5703125" style="14" customWidth="1"/>
    <col min="7438" max="7438" width="12" style="14" customWidth="1"/>
    <col min="7439" max="7439" width="14.140625" style="14" customWidth="1"/>
    <col min="7440" max="7440" width="15.42578125" style="14" customWidth="1"/>
    <col min="7441" max="7441" width="24.140625" style="14" customWidth="1"/>
    <col min="7442" max="7680" width="9.140625" style="14"/>
    <col min="7681" max="7681" width="6.28515625" style="14" customWidth="1"/>
    <col min="7682" max="7682" width="16.7109375" style="14" customWidth="1"/>
    <col min="7683" max="7684" width="16.85546875" style="14" customWidth="1"/>
    <col min="7685" max="7685" width="8.7109375" style="14" customWidth="1"/>
    <col min="7686" max="7686" width="21.5703125" style="14" customWidth="1"/>
    <col min="7687" max="7687" width="6.85546875" style="14" customWidth="1"/>
    <col min="7688" max="7688" width="7.28515625" style="14" customWidth="1"/>
    <col min="7689" max="7689" width="21.28515625" style="14" customWidth="1"/>
    <col min="7690" max="7690" width="18.28515625" style="14" customWidth="1"/>
    <col min="7691" max="7691" width="7.42578125" style="14" customWidth="1"/>
    <col min="7692" max="7692" width="9.7109375" style="14" customWidth="1"/>
    <col min="7693" max="7693" width="10.5703125" style="14" customWidth="1"/>
    <col min="7694" max="7694" width="12" style="14" customWidth="1"/>
    <col min="7695" max="7695" width="14.140625" style="14" customWidth="1"/>
    <col min="7696" max="7696" width="15.42578125" style="14" customWidth="1"/>
    <col min="7697" max="7697" width="24.140625" style="14" customWidth="1"/>
    <col min="7698" max="7936" width="9.140625" style="14"/>
    <col min="7937" max="7937" width="6.28515625" style="14" customWidth="1"/>
    <col min="7938" max="7938" width="16.7109375" style="14" customWidth="1"/>
    <col min="7939" max="7940" width="16.85546875" style="14" customWidth="1"/>
    <col min="7941" max="7941" width="8.7109375" style="14" customWidth="1"/>
    <col min="7942" max="7942" width="21.5703125" style="14" customWidth="1"/>
    <col min="7943" max="7943" width="6.85546875" style="14" customWidth="1"/>
    <col min="7944" max="7944" width="7.28515625" style="14" customWidth="1"/>
    <col min="7945" max="7945" width="21.28515625" style="14" customWidth="1"/>
    <col min="7946" max="7946" width="18.28515625" style="14" customWidth="1"/>
    <col min="7947" max="7947" width="7.42578125" style="14" customWidth="1"/>
    <col min="7948" max="7948" width="9.7109375" style="14" customWidth="1"/>
    <col min="7949" max="7949" width="10.5703125" style="14" customWidth="1"/>
    <col min="7950" max="7950" width="12" style="14" customWidth="1"/>
    <col min="7951" max="7951" width="14.140625" style="14" customWidth="1"/>
    <col min="7952" max="7952" width="15.42578125" style="14" customWidth="1"/>
    <col min="7953" max="7953" width="24.140625" style="14" customWidth="1"/>
    <col min="7954" max="8192" width="9.140625" style="14"/>
    <col min="8193" max="8193" width="6.28515625" style="14" customWidth="1"/>
    <col min="8194" max="8194" width="16.7109375" style="14" customWidth="1"/>
    <col min="8195" max="8196" width="16.85546875" style="14" customWidth="1"/>
    <col min="8197" max="8197" width="8.7109375" style="14" customWidth="1"/>
    <col min="8198" max="8198" width="21.5703125" style="14" customWidth="1"/>
    <col min="8199" max="8199" width="6.85546875" style="14" customWidth="1"/>
    <col min="8200" max="8200" width="7.28515625" style="14" customWidth="1"/>
    <col min="8201" max="8201" width="21.28515625" style="14" customWidth="1"/>
    <col min="8202" max="8202" width="18.28515625" style="14" customWidth="1"/>
    <col min="8203" max="8203" width="7.42578125" style="14" customWidth="1"/>
    <col min="8204" max="8204" width="9.7109375" style="14" customWidth="1"/>
    <col min="8205" max="8205" width="10.5703125" style="14" customWidth="1"/>
    <col min="8206" max="8206" width="12" style="14" customWidth="1"/>
    <col min="8207" max="8207" width="14.140625" style="14" customWidth="1"/>
    <col min="8208" max="8208" width="15.42578125" style="14" customWidth="1"/>
    <col min="8209" max="8209" width="24.140625" style="14" customWidth="1"/>
    <col min="8210" max="8448" width="9.140625" style="14"/>
    <col min="8449" max="8449" width="6.28515625" style="14" customWidth="1"/>
    <col min="8450" max="8450" width="16.7109375" style="14" customWidth="1"/>
    <col min="8451" max="8452" width="16.85546875" style="14" customWidth="1"/>
    <col min="8453" max="8453" width="8.7109375" style="14" customWidth="1"/>
    <col min="8454" max="8454" width="21.5703125" style="14" customWidth="1"/>
    <col min="8455" max="8455" width="6.85546875" style="14" customWidth="1"/>
    <col min="8456" max="8456" width="7.28515625" style="14" customWidth="1"/>
    <col min="8457" max="8457" width="21.28515625" style="14" customWidth="1"/>
    <col min="8458" max="8458" width="18.28515625" style="14" customWidth="1"/>
    <col min="8459" max="8459" width="7.42578125" style="14" customWidth="1"/>
    <col min="8460" max="8460" width="9.7109375" style="14" customWidth="1"/>
    <col min="8461" max="8461" width="10.5703125" style="14" customWidth="1"/>
    <col min="8462" max="8462" width="12" style="14" customWidth="1"/>
    <col min="8463" max="8463" width="14.140625" style="14" customWidth="1"/>
    <col min="8464" max="8464" width="15.42578125" style="14" customWidth="1"/>
    <col min="8465" max="8465" width="24.140625" style="14" customWidth="1"/>
    <col min="8466" max="8704" width="9.140625" style="14"/>
    <col min="8705" max="8705" width="6.28515625" style="14" customWidth="1"/>
    <col min="8706" max="8706" width="16.7109375" style="14" customWidth="1"/>
    <col min="8707" max="8708" width="16.85546875" style="14" customWidth="1"/>
    <col min="8709" max="8709" width="8.7109375" style="14" customWidth="1"/>
    <col min="8710" max="8710" width="21.5703125" style="14" customWidth="1"/>
    <col min="8711" max="8711" width="6.85546875" style="14" customWidth="1"/>
    <col min="8712" max="8712" width="7.28515625" style="14" customWidth="1"/>
    <col min="8713" max="8713" width="21.28515625" style="14" customWidth="1"/>
    <col min="8714" max="8714" width="18.28515625" style="14" customWidth="1"/>
    <col min="8715" max="8715" width="7.42578125" style="14" customWidth="1"/>
    <col min="8716" max="8716" width="9.7109375" style="14" customWidth="1"/>
    <col min="8717" max="8717" width="10.5703125" style="14" customWidth="1"/>
    <col min="8718" max="8718" width="12" style="14" customWidth="1"/>
    <col min="8719" max="8719" width="14.140625" style="14" customWidth="1"/>
    <col min="8720" max="8720" width="15.42578125" style="14" customWidth="1"/>
    <col min="8721" max="8721" width="24.140625" style="14" customWidth="1"/>
    <col min="8722" max="8960" width="9.140625" style="14"/>
    <col min="8961" max="8961" width="6.28515625" style="14" customWidth="1"/>
    <col min="8962" max="8962" width="16.7109375" style="14" customWidth="1"/>
    <col min="8963" max="8964" width="16.85546875" style="14" customWidth="1"/>
    <col min="8965" max="8965" width="8.7109375" style="14" customWidth="1"/>
    <col min="8966" max="8966" width="21.5703125" style="14" customWidth="1"/>
    <col min="8967" max="8967" width="6.85546875" style="14" customWidth="1"/>
    <col min="8968" max="8968" width="7.28515625" style="14" customWidth="1"/>
    <col min="8969" max="8969" width="21.28515625" style="14" customWidth="1"/>
    <col min="8970" max="8970" width="18.28515625" style="14" customWidth="1"/>
    <col min="8971" max="8971" width="7.42578125" style="14" customWidth="1"/>
    <col min="8972" max="8972" width="9.7109375" style="14" customWidth="1"/>
    <col min="8973" max="8973" width="10.5703125" style="14" customWidth="1"/>
    <col min="8974" max="8974" width="12" style="14" customWidth="1"/>
    <col min="8975" max="8975" width="14.140625" style="14" customWidth="1"/>
    <col min="8976" max="8976" width="15.42578125" style="14" customWidth="1"/>
    <col min="8977" max="8977" width="24.140625" style="14" customWidth="1"/>
    <col min="8978" max="9216" width="9.140625" style="14"/>
    <col min="9217" max="9217" width="6.28515625" style="14" customWidth="1"/>
    <col min="9218" max="9218" width="16.7109375" style="14" customWidth="1"/>
    <col min="9219" max="9220" width="16.85546875" style="14" customWidth="1"/>
    <col min="9221" max="9221" width="8.7109375" style="14" customWidth="1"/>
    <col min="9222" max="9222" width="21.5703125" style="14" customWidth="1"/>
    <col min="9223" max="9223" width="6.85546875" style="14" customWidth="1"/>
    <col min="9224" max="9224" width="7.28515625" style="14" customWidth="1"/>
    <col min="9225" max="9225" width="21.28515625" style="14" customWidth="1"/>
    <col min="9226" max="9226" width="18.28515625" style="14" customWidth="1"/>
    <col min="9227" max="9227" width="7.42578125" style="14" customWidth="1"/>
    <col min="9228" max="9228" width="9.7109375" style="14" customWidth="1"/>
    <col min="9229" max="9229" width="10.5703125" style="14" customWidth="1"/>
    <col min="9230" max="9230" width="12" style="14" customWidth="1"/>
    <col min="9231" max="9231" width="14.140625" style="14" customWidth="1"/>
    <col min="9232" max="9232" width="15.42578125" style="14" customWidth="1"/>
    <col min="9233" max="9233" width="24.140625" style="14" customWidth="1"/>
    <col min="9234" max="9472" width="9.140625" style="14"/>
    <col min="9473" max="9473" width="6.28515625" style="14" customWidth="1"/>
    <col min="9474" max="9474" width="16.7109375" style="14" customWidth="1"/>
    <col min="9475" max="9476" width="16.85546875" style="14" customWidth="1"/>
    <col min="9477" max="9477" width="8.7109375" style="14" customWidth="1"/>
    <col min="9478" max="9478" width="21.5703125" style="14" customWidth="1"/>
    <col min="9479" max="9479" width="6.85546875" style="14" customWidth="1"/>
    <col min="9480" max="9480" width="7.28515625" style="14" customWidth="1"/>
    <col min="9481" max="9481" width="21.28515625" style="14" customWidth="1"/>
    <col min="9482" max="9482" width="18.28515625" style="14" customWidth="1"/>
    <col min="9483" max="9483" width="7.42578125" style="14" customWidth="1"/>
    <col min="9484" max="9484" width="9.7109375" style="14" customWidth="1"/>
    <col min="9485" max="9485" width="10.5703125" style="14" customWidth="1"/>
    <col min="9486" max="9486" width="12" style="14" customWidth="1"/>
    <col min="9487" max="9487" width="14.140625" style="14" customWidth="1"/>
    <col min="9488" max="9488" width="15.42578125" style="14" customWidth="1"/>
    <col min="9489" max="9489" width="24.140625" style="14" customWidth="1"/>
    <col min="9490" max="9728" width="9.140625" style="14"/>
    <col min="9729" max="9729" width="6.28515625" style="14" customWidth="1"/>
    <col min="9730" max="9730" width="16.7109375" style="14" customWidth="1"/>
    <col min="9731" max="9732" width="16.85546875" style="14" customWidth="1"/>
    <col min="9733" max="9733" width="8.7109375" style="14" customWidth="1"/>
    <col min="9734" max="9734" width="21.5703125" style="14" customWidth="1"/>
    <col min="9735" max="9735" width="6.85546875" style="14" customWidth="1"/>
    <col min="9736" max="9736" width="7.28515625" style="14" customWidth="1"/>
    <col min="9737" max="9737" width="21.28515625" style="14" customWidth="1"/>
    <col min="9738" max="9738" width="18.28515625" style="14" customWidth="1"/>
    <col min="9739" max="9739" width="7.42578125" style="14" customWidth="1"/>
    <col min="9740" max="9740" width="9.7109375" style="14" customWidth="1"/>
    <col min="9741" max="9741" width="10.5703125" style="14" customWidth="1"/>
    <col min="9742" max="9742" width="12" style="14" customWidth="1"/>
    <col min="9743" max="9743" width="14.140625" style="14" customWidth="1"/>
    <col min="9744" max="9744" width="15.42578125" style="14" customWidth="1"/>
    <col min="9745" max="9745" width="24.140625" style="14" customWidth="1"/>
    <col min="9746" max="9984" width="9.140625" style="14"/>
    <col min="9985" max="9985" width="6.28515625" style="14" customWidth="1"/>
    <col min="9986" max="9986" width="16.7109375" style="14" customWidth="1"/>
    <col min="9987" max="9988" width="16.85546875" style="14" customWidth="1"/>
    <col min="9989" max="9989" width="8.7109375" style="14" customWidth="1"/>
    <col min="9990" max="9990" width="21.5703125" style="14" customWidth="1"/>
    <col min="9991" max="9991" width="6.85546875" style="14" customWidth="1"/>
    <col min="9992" max="9992" width="7.28515625" style="14" customWidth="1"/>
    <col min="9993" max="9993" width="21.28515625" style="14" customWidth="1"/>
    <col min="9994" max="9994" width="18.28515625" style="14" customWidth="1"/>
    <col min="9995" max="9995" width="7.42578125" style="14" customWidth="1"/>
    <col min="9996" max="9996" width="9.7109375" style="14" customWidth="1"/>
    <col min="9997" max="9997" width="10.5703125" style="14" customWidth="1"/>
    <col min="9998" max="9998" width="12" style="14" customWidth="1"/>
    <col min="9999" max="9999" width="14.140625" style="14" customWidth="1"/>
    <col min="10000" max="10000" width="15.42578125" style="14" customWidth="1"/>
    <col min="10001" max="10001" width="24.140625" style="14" customWidth="1"/>
    <col min="10002" max="10240" width="9.140625" style="14"/>
    <col min="10241" max="10241" width="6.28515625" style="14" customWidth="1"/>
    <col min="10242" max="10242" width="16.7109375" style="14" customWidth="1"/>
    <col min="10243" max="10244" width="16.85546875" style="14" customWidth="1"/>
    <col min="10245" max="10245" width="8.7109375" style="14" customWidth="1"/>
    <col min="10246" max="10246" width="21.5703125" style="14" customWidth="1"/>
    <col min="10247" max="10247" width="6.85546875" style="14" customWidth="1"/>
    <col min="10248" max="10248" width="7.28515625" style="14" customWidth="1"/>
    <col min="10249" max="10249" width="21.28515625" style="14" customWidth="1"/>
    <col min="10250" max="10250" width="18.28515625" style="14" customWidth="1"/>
    <col min="10251" max="10251" width="7.42578125" style="14" customWidth="1"/>
    <col min="10252" max="10252" width="9.7109375" style="14" customWidth="1"/>
    <col min="10253" max="10253" width="10.5703125" style="14" customWidth="1"/>
    <col min="10254" max="10254" width="12" style="14" customWidth="1"/>
    <col min="10255" max="10255" width="14.140625" style="14" customWidth="1"/>
    <col min="10256" max="10256" width="15.42578125" style="14" customWidth="1"/>
    <col min="10257" max="10257" width="24.140625" style="14" customWidth="1"/>
    <col min="10258" max="10496" width="9.140625" style="14"/>
    <col min="10497" max="10497" width="6.28515625" style="14" customWidth="1"/>
    <col min="10498" max="10498" width="16.7109375" style="14" customWidth="1"/>
    <col min="10499" max="10500" width="16.85546875" style="14" customWidth="1"/>
    <col min="10501" max="10501" width="8.7109375" style="14" customWidth="1"/>
    <col min="10502" max="10502" width="21.5703125" style="14" customWidth="1"/>
    <col min="10503" max="10503" width="6.85546875" style="14" customWidth="1"/>
    <col min="10504" max="10504" width="7.28515625" style="14" customWidth="1"/>
    <col min="10505" max="10505" width="21.28515625" style="14" customWidth="1"/>
    <col min="10506" max="10506" width="18.28515625" style="14" customWidth="1"/>
    <col min="10507" max="10507" width="7.42578125" style="14" customWidth="1"/>
    <col min="10508" max="10508" width="9.7109375" style="14" customWidth="1"/>
    <col min="10509" max="10509" width="10.5703125" style="14" customWidth="1"/>
    <col min="10510" max="10510" width="12" style="14" customWidth="1"/>
    <col min="10511" max="10511" width="14.140625" style="14" customWidth="1"/>
    <col min="10512" max="10512" width="15.42578125" style="14" customWidth="1"/>
    <col min="10513" max="10513" width="24.140625" style="14" customWidth="1"/>
    <col min="10514" max="10752" width="9.140625" style="14"/>
    <col min="10753" max="10753" width="6.28515625" style="14" customWidth="1"/>
    <col min="10754" max="10754" width="16.7109375" style="14" customWidth="1"/>
    <col min="10755" max="10756" width="16.85546875" style="14" customWidth="1"/>
    <col min="10757" max="10757" width="8.7109375" style="14" customWidth="1"/>
    <col min="10758" max="10758" width="21.5703125" style="14" customWidth="1"/>
    <col min="10759" max="10759" width="6.85546875" style="14" customWidth="1"/>
    <col min="10760" max="10760" width="7.28515625" style="14" customWidth="1"/>
    <col min="10761" max="10761" width="21.28515625" style="14" customWidth="1"/>
    <col min="10762" max="10762" width="18.28515625" style="14" customWidth="1"/>
    <col min="10763" max="10763" width="7.42578125" style="14" customWidth="1"/>
    <col min="10764" max="10764" width="9.7109375" style="14" customWidth="1"/>
    <col min="10765" max="10765" width="10.5703125" style="14" customWidth="1"/>
    <col min="10766" max="10766" width="12" style="14" customWidth="1"/>
    <col min="10767" max="10767" width="14.140625" style="14" customWidth="1"/>
    <col min="10768" max="10768" width="15.42578125" style="14" customWidth="1"/>
    <col min="10769" max="10769" width="24.140625" style="14" customWidth="1"/>
    <col min="10770" max="11008" width="9.140625" style="14"/>
    <col min="11009" max="11009" width="6.28515625" style="14" customWidth="1"/>
    <col min="11010" max="11010" width="16.7109375" style="14" customWidth="1"/>
    <col min="11011" max="11012" width="16.85546875" style="14" customWidth="1"/>
    <col min="11013" max="11013" width="8.7109375" style="14" customWidth="1"/>
    <col min="11014" max="11014" width="21.5703125" style="14" customWidth="1"/>
    <col min="11015" max="11015" width="6.85546875" style="14" customWidth="1"/>
    <col min="11016" max="11016" width="7.28515625" style="14" customWidth="1"/>
    <col min="11017" max="11017" width="21.28515625" style="14" customWidth="1"/>
    <col min="11018" max="11018" width="18.28515625" style="14" customWidth="1"/>
    <col min="11019" max="11019" width="7.42578125" style="14" customWidth="1"/>
    <col min="11020" max="11020" width="9.7109375" style="14" customWidth="1"/>
    <col min="11021" max="11021" width="10.5703125" style="14" customWidth="1"/>
    <col min="11022" max="11022" width="12" style="14" customWidth="1"/>
    <col min="11023" max="11023" width="14.140625" style="14" customWidth="1"/>
    <col min="11024" max="11024" width="15.42578125" style="14" customWidth="1"/>
    <col min="11025" max="11025" width="24.140625" style="14" customWidth="1"/>
    <col min="11026" max="11264" width="9.140625" style="14"/>
    <col min="11265" max="11265" width="6.28515625" style="14" customWidth="1"/>
    <col min="11266" max="11266" width="16.7109375" style="14" customWidth="1"/>
    <col min="11267" max="11268" width="16.85546875" style="14" customWidth="1"/>
    <col min="11269" max="11269" width="8.7109375" style="14" customWidth="1"/>
    <col min="11270" max="11270" width="21.5703125" style="14" customWidth="1"/>
    <col min="11271" max="11271" width="6.85546875" style="14" customWidth="1"/>
    <col min="11272" max="11272" width="7.28515625" style="14" customWidth="1"/>
    <col min="11273" max="11273" width="21.28515625" style="14" customWidth="1"/>
    <col min="11274" max="11274" width="18.28515625" style="14" customWidth="1"/>
    <col min="11275" max="11275" width="7.42578125" style="14" customWidth="1"/>
    <col min="11276" max="11276" width="9.7109375" style="14" customWidth="1"/>
    <col min="11277" max="11277" width="10.5703125" style="14" customWidth="1"/>
    <col min="11278" max="11278" width="12" style="14" customWidth="1"/>
    <col min="11279" max="11279" width="14.140625" style="14" customWidth="1"/>
    <col min="11280" max="11280" width="15.42578125" style="14" customWidth="1"/>
    <col min="11281" max="11281" width="24.140625" style="14" customWidth="1"/>
    <col min="11282" max="11520" width="9.140625" style="14"/>
    <col min="11521" max="11521" width="6.28515625" style="14" customWidth="1"/>
    <col min="11522" max="11522" width="16.7109375" style="14" customWidth="1"/>
    <col min="11523" max="11524" width="16.85546875" style="14" customWidth="1"/>
    <col min="11525" max="11525" width="8.7109375" style="14" customWidth="1"/>
    <col min="11526" max="11526" width="21.5703125" style="14" customWidth="1"/>
    <col min="11527" max="11527" width="6.85546875" style="14" customWidth="1"/>
    <col min="11528" max="11528" width="7.28515625" style="14" customWidth="1"/>
    <col min="11529" max="11529" width="21.28515625" style="14" customWidth="1"/>
    <col min="11530" max="11530" width="18.28515625" style="14" customWidth="1"/>
    <col min="11531" max="11531" width="7.42578125" style="14" customWidth="1"/>
    <col min="11532" max="11532" width="9.7109375" style="14" customWidth="1"/>
    <col min="11533" max="11533" width="10.5703125" style="14" customWidth="1"/>
    <col min="11534" max="11534" width="12" style="14" customWidth="1"/>
    <col min="11535" max="11535" width="14.140625" style="14" customWidth="1"/>
    <col min="11536" max="11536" width="15.42578125" style="14" customWidth="1"/>
    <col min="11537" max="11537" width="24.140625" style="14" customWidth="1"/>
    <col min="11538" max="11776" width="9.140625" style="14"/>
    <col min="11777" max="11777" width="6.28515625" style="14" customWidth="1"/>
    <col min="11778" max="11778" width="16.7109375" style="14" customWidth="1"/>
    <col min="11779" max="11780" width="16.85546875" style="14" customWidth="1"/>
    <col min="11781" max="11781" width="8.7109375" style="14" customWidth="1"/>
    <col min="11782" max="11782" width="21.5703125" style="14" customWidth="1"/>
    <col min="11783" max="11783" width="6.85546875" style="14" customWidth="1"/>
    <col min="11784" max="11784" width="7.28515625" style="14" customWidth="1"/>
    <col min="11785" max="11785" width="21.28515625" style="14" customWidth="1"/>
    <col min="11786" max="11786" width="18.28515625" style="14" customWidth="1"/>
    <col min="11787" max="11787" width="7.42578125" style="14" customWidth="1"/>
    <col min="11788" max="11788" width="9.7109375" style="14" customWidth="1"/>
    <col min="11789" max="11789" width="10.5703125" style="14" customWidth="1"/>
    <col min="11790" max="11790" width="12" style="14" customWidth="1"/>
    <col min="11791" max="11791" width="14.140625" style="14" customWidth="1"/>
    <col min="11792" max="11792" width="15.42578125" style="14" customWidth="1"/>
    <col min="11793" max="11793" width="24.140625" style="14" customWidth="1"/>
    <col min="11794" max="12032" width="9.140625" style="14"/>
    <col min="12033" max="12033" width="6.28515625" style="14" customWidth="1"/>
    <col min="12034" max="12034" width="16.7109375" style="14" customWidth="1"/>
    <col min="12035" max="12036" width="16.85546875" style="14" customWidth="1"/>
    <col min="12037" max="12037" width="8.7109375" style="14" customWidth="1"/>
    <col min="12038" max="12038" width="21.5703125" style="14" customWidth="1"/>
    <col min="12039" max="12039" width="6.85546875" style="14" customWidth="1"/>
    <col min="12040" max="12040" width="7.28515625" style="14" customWidth="1"/>
    <col min="12041" max="12041" width="21.28515625" style="14" customWidth="1"/>
    <col min="12042" max="12042" width="18.28515625" style="14" customWidth="1"/>
    <col min="12043" max="12043" width="7.42578125" style="14" customWidth="1"/>
    <col min="12044" max="12044" width="9.7109375" style="14" customWidth="1"/>
    <col min="12045" max="12045" width="10.5703125" style="14" customWidth="1"/>
    <col min="12046" max="12046" width="12" style="14" customWidth="1"/>
    <col min="12047" max="12047" width="14.140625" style="14" customWidth="1"/>
    <col min="12048" max="12048" width="15.42578125" style="14" customWidth="1"/>
    <col min="12049" max="12049" width="24.140625" style="14" customWidth="1"/>
    <col min="12050" max="12288" width="9.140625" style="14"/>
    <col min="12289" max="12289" width="6.28515625" style="14" customWidth="1"/>
    <col min="12290" max="12290" width="16.7109375" style="14" customWidth="1"/>
    <col min="12291" max="12292" width="16.85546875" style="14" customWidth="1"/>
    <col min="12293" max="12293" width="8.7109375" style="14" customWidth="1"/>
    <col min="12294" max="12294" width="21.5703125" style="14" customWidth="1"/>
    <col min="12295" max="12295" width="6.85546875" style="14" customWidth="1"/>
    <col min="12296" max="12296" width="7.28515625" style="14" customWidth="1"/>
    <col min="12297" max="12297" width="21.28515625" style="14" customWidth="1"/>
    <col min="12298" max="12298" width="18.28515625" style="14" customWidth="1"/>
    <col min="12299" max="12299" width="7.42578125" style="14" customWidth="1"/>
    <col min="12300" max="12300" width="9.7109375" style="14" customWidth="1"/>
    <col min="12301" max="12301" width="10.5703125" style="14" customWidth="1"/>
    <col min="12302" max="12302" width="12" style="14" customWidth="1"/>
    <col min="12303" max="12303" width="14.140625" style="14" customWidth="1"/>
    <col min="12304" max="12304" width="15.42578125" style="14" customWidth="1"/>
    <col min="12305" max="12305" width="24.140625" style="14" customWidth="1"/>
    <col min="12306" max="12544" width="9.140625" style="14"/>
    <col min="12545" max="12545" width="6.28515625" style="14" customWidth="1"/>
    <col min="12546" max="12546" width="16.7109375" style="14" customWidth="1"/>
    <col min="12547" max="12548" width="16.85546875" style="14" customWidth="1"/>
    <col min="12549" max="12549" width="8.7109375" style="14" customWidth="1"/>
    <col min="12550" max="12550" width="21.5703125" style="14" customWidth="1"/>
    <col min="12551" max="12551" width="6.85546875" style="14" customWidth="1"/>
    <col min="12552" max="12552" width="7.28515625" style="14" customWidth="1"/>
    <col min="12553" max="12553" width="21.28515625" style="14" customWidth="1"/>
    <col min="12554" max="12554" width="18.28515625" style="14" customWidth="1"/>
    <col min="12555" max="12555" width="7.42578125" style="14" customWidth="1"/>
    <col min="12556" max="12556" width="9.7109375" style="14" customWidth="1"/>
    <col min="12557" max="12557" width="10.5703125" style="14" customWidth="1"/>
    <col min="12558" max="12558" width="12" style="14" customWidth="1"/>
    <col min="12559" max="12559" width="14.140625" style="14" customWidth="1"/>
    <col min="12560" max="12560" width="15.42578125" style="14" customWidth="1"/>
    <col min="12561" max="12561" width="24.140625" style="14" customWidth="1"/>
    <col min="12562" max="12800" width="9.140625" style="14"/>
    <col min="12801" max="12801" width="6.28515625" style="14" customWidth="1"/>
    <col min="12802" max="12802" width="16.7109375" style="14" customWidth="1"/>
    <col min="12803" max="12804" width="16.85546875" style="14" customWidth="1"/>
    <col min="12805" max="12805" width="8.7109375" style="14" customWidth="1"/>
    <col min="12806" max="12806" width="21.5703125" style="14" customWidth="1"/>
    <col min="12807" max="12807" width="6.85546875" style="14" customWidth="1"/>
    <col min="12808" max="12808" width="7.28515625" style="14" customWidth="1"/>
    <col min="12809" max="12809" width="21.28515625" style="14" customWidth="1"/>
    <col min="12810" max="12810" width="18.28515625" style="14" customWidth="1"/>
    <col min="12811" max="12811" width="7.42578125" style="14" customWidth="1"/>
    <col min="12812" max="12812" width="9.7109375" style="14" customWidth="1"/>
    <col min="12813" max="12813" width="10.5703125" style="14" customWidth="1"/>
    <col min="12814" max="12814" width="12" style="14" customWidth="1"/>
    <col min="12815" max="12815" width="14.140625" style="14" customWidth="1"/>
    <col min="12816" max="12816" width="15.42578125" style="14" customWidth="1"/>
    <col min="12817" max="12817" width="24.140625" style="14" customWidth="1"/>
    <col min="12818" max="13056" width="9.140625" style="14"/>
    <col min="13057" max="13057" width="6.28515625" style="14" customWidth="1"/>
    <col min="13058" max="13058" width="16.7109375" style="14" customWidth="1"/>
    <col min="13059" max="13060" width="16.85546875" style="14" customWidth="1"/>
    <col min="13061" max="13061" width="8.7109375" style="14" customWidth="1"/>
    <col min="13062" max="13062" width="21.5703125" style="14" customWidth="1"/>
    <col min="13063" max="13063" width="6.85546875" style="14" customWidth="1"/>
    <col min="13064" max="13064" width="7.28515625" style="14" customWidth="1"/>
    <col min="13065" max="13065" width="21.28515625" style="14" customWidth="1"/>
    <col min="13066" max="13066" width="18.28515625" style="14" customWidth="1"/>
    <col min="13067" max="13067" width="7.42578125" style="14" customWidth="1"/>
    <col min="13068" max="13068" width="9.7109375" style="14" customWidth="1"/>
    <col min="13069" max="13069" width="10.5703125" style="14" customWidth="1"/>
    <col min="13070" max="13070" width="12" style="14" customWidth="1"/>
    <col min="13071" max="13071" width="14.140625" style="14" customWidth="1"/>
    <col min="13072" max="13072" width="15.42578125" style="14" customWidth="1"/>
    <col min="13073" max="13073" width="24.140625" style="14" customWidth="1"/>
    <col min="13074" max="13312" width="9.140625" style="14"/>
    <col min="13313" max="13313" width="6.28515625" style="14" customWidth="1"/>
    <col min="13314" max="13314" width="16.7109375" style="14" customWidth="1"/>
    <col min="13315" max="13316" width="16.85546875" style="14" customWidth="1"/>
    <col min="13317" max="13317" width="8.7109375" style="14" customWidth="1"/>
    <col min="13318" max="13318" width="21.5703125" style="14" customWidth="1"/>
    <col min="13319" max="13319" width="6.85546875" style="14" customWidth="1"/>
    <col min="13320" max="13320" width="7.28515625" style="14" customWidth="1"/>
    <col min="13321" max="13321" width="21.28515625" style="14" customWidth="1"/>
    <col min="13322" max="13322" width="18.28515625" style="14" customWidth="1"/>
    <col min="13323" max="13323" width="7.42578125" style="14" customWidth="1"/>
    <col min="13324" max="13324" width="9.7109375" style="14" customWidth="1"/>
    <col min="13325" max="13325" width="10.5703125" style="14" customWidth="1"/>
    <col min="13326" max="13326" width="12" style="14" customWidth="1"/>
    <col min="13327" max="13327" width="14.140625" style="14" customWidth="1"/>
    <col min="13328" max="13328" width="15.42578125" style="14" customWidth="1"/>
    <col min="13329" max="13329" width="24.140625" style="14" customWidth="1"/>
    <col min="13330" max="13568" width="9.140625" style="14"/>
    <col min="13569" max="13569" width="6.28515625" style="14" customWidth="1"/>
    <col min="13570" max="13570" width="16.7109375" style="14" customWidth="1"/>
    <col min="13571" max="13572" width="16.85546875" style="14" customWidth="1"/>
    <col min="13573" max="13573" width="8.7109375" style="14" customWidth="1"/>
    <col min="13574" max="13574" width="21.5703125" style="14" customWidth="1"/>
    <col min="13575" max="13575" width="6.85546875" style="14" customWidth="1"/>
    <col min="13576" max="13576" width="7.28515625" style="14" customWidth="1"/>
    <col min="13577" max="13577" width="21.28515625" style="14" customWidth="1"/>
    <col min="13578" max="13578" width="18.28515625" style="14" customWidth="1"/>
    <col min="13579" max="13579" width="7.42578125" style="14" customWidth="1"/>
    <col min="13580" max="13580" width="9.7109375" style="14" customWidth="1"/>
    <col min="13581" max="13581" width="10.5703125" style="14" customWidth="1"/>
    <col min="13582" max="13582" width="12" style="14" customWidth="1"/>
    <col min="13583" max="13583" width="14.140625" style="14" customWidth="1"/>
    <col min="13584" max="13584" width="15.42578125" style="14" customWidth="1"/>
    <col min="13585" max="13585" width="24.140625" style="14" customWidth="1"/>
    <col min="13586" max="13824" width="9.140625" style="14"/>
    <col min="13825" max="13825" width="6.28515625" style="14" customWidth="1"/>
    <col min="13826" max="13826" width="16.7109375" style="14" customWidth="1"/>
    <col min="13827" max="13828" width="16.85546875" style="14" customWidth="1"/>
    <col min="13829" max="13829" width="8.7109375" style="14" customWidth="1"/>
    <col min="13830" max="13830" width="21.5703125" style="14" customWidth="1"/>
    <col min="13831" max="13831" width="6.85546875" style="14" customWidth="1"/>
    <col min="13832" max="13832" width="7.28515625" style="14" customWidth="1"/>
    <col min="13833" max="13833" width="21.28515625" style="14" customWidth="1"/>
    <col min="13834" max="13834" width="18.28515625" style="14" customWidth="1"/>
    <col min="13835" max="13835" width="7.42578125" style="14" customWidth="1"/>
    <col min="13836" max="13836" width="9.7109375" style="14" customWidth="1"/>
    <col min="13837" max="13837" width="10.5703125" style="14" customWidth="1"/>
    <col min="13838" max="13838" width="12" style="14" customWidth="1"/>
    <col min="13839" max="13839" width="14.140625" style="14" customWidth="1"/>
    <col min="13840" max="13840" width="15.42578125" style="14" customWidth="1"/>
    <col min="13841" max="13841" width="24.140625" style="14" customWidth="1"/>
    <col min="13842" max="14080" width="9.140625" style="14"/>
    <col min="14081" max="14081" width="6.28515625" style="14" customWidth="1"/>
    <col min="14082" max="14082" width="16.7109375" style="14" customWidth="1"/>
    <col min="14083" max="14084" width="16.85546875" style="14" customWidth="1"/>
    <col min="14085" max="14085" width="8.7109375" style="14" customWidth="1"/>
    <col min="14086" max="14086" width="21.5703125" style="14" customWidth="1"/>
    <col min="14087" max="14087" width="6.85546875" style="14" customWidth="1"/>
    <col min="14088" max="14088" width="7.28515625" style="14" customWidth="1"/>
    <col min="14089" max="14089" width="21.28515625" style="14" customWidth="1"/>
    <col min="14090" max="14090" width="18.28515625" style="14" customWidth="1"/>
    <col min="14091" max="14091" width="7.42578125" style="14" customWidth="1"/>
    <col min="14092" max="14092" width="9.7109375" style="14" customWidth="1"/>
    <col min="14093" max="14093" width="10.5703125" style="14" customWidth="1"/>
    <col min="14094" max="14094" width="12" style="14" customWidth="1"/>
    <col min="14095" max="14095" width="14.140625" style="14" customWidth="1"/>
    <col min="14096" max="14096" width="15.42578125" style="14" customWidth="1"/>
    <col min="14097" max="14097" width="24.140625" style="14" customWidth="1"/>
    <col min="14098" max="14336" width="9.140625" style="14"/>
    <col min="14337" max="14337" width="6.28515625" style="14" customWidth="1"/>
    <col min="14338" max="14338" width="16.7109375" style="14" customWidth="1"/>
    <col min="14339" max="14340" width="16.85546875" style="14" customWidth="1"/>
    <col min="14341" max="14341" width="8.7109375" style="14" customWidth="1"/>
    <col min="14342" max="14342" width="21.5703125" style="14" customWidth="1"/>
    <col min="14343" max="14343" width="6.85546875" style="14" customWidth="1"/>
    <col min="14344" max="14344" width="7.28515625" style="14" customWidth="1"/>
    <col min="14345" max="14345" width="21.28515625" style="14" customWidth="1"/>
    <col min="14346" max="14346" width="18.28515625" style="14" customWidth="1"/>
    <col min="14347" max="14347" width="7.42578125" style="14" customWidth="1"/>
    <col min="14348" max="14348" width="9.7109375" style="14" customWidth="1"/>
    <col min="14349" max="14349" width="10.5703125" style="14" customWidth="1"/>
    <col min="14350" max="14350" width="12" style="14" customWidth="1"/>
    <col min="14351" max="14351" width="14.140625" style="14" customWidth="1"/>
    <col min="14352" max="14352" width="15.42578125" style="14" customWidth="1"/>
    <col min="14353" max="14353" width="24.140625" style="14" customWidth="1"/>
    <col min="14354" max="14592" width="9.140625" style="14"/>
    <col min="14593" max="14593" width="6.28515625" style="14" customWidth="1"/>
    <col min="14594" max="14594" width="16.7109375" style="14" customWidth="1"/>
    <col min="14595" max="14596" width="16.85546875" style="14" customWidth="1"/>
    <col min="14597" max="14597" width="8.7109375" style="14" customWidth="1"/>
    <col min="14598" max="14598" width="21.5703125" style="14" customWidth="1"/>
    <col min="14599" max="14599" width="6.85546875" style="14" customWidth="1"/>
    <col min="14600" max="14600" width="7.28515625" style="14" customWidth="1"/>
    <col min="14601" max="14601" width="21.28515625" style="14" customWidth="1"/>
    <col min="14602" max="14602" width="18.28515625" style="14" customWidth="1"/>
    <col min="14603" max="14603" width="7.42578125" style="14" customWidth="1"/>
    <col min="14604" max="14604" width="9.7109375" style="14" customWidth="1"/>
    <col min="14605" max="14605" width="10.5703125" style="14" customWidth="1"/>
    <col min="14606" max="14606" width="12" style="14" customWidth="1"/>
    <col min="14607" max="14607" width="14.140625" style="14" customWidth="1"/>
    <col min="14608" max="14608" width="15.42578125" style="14" customWidth="1"/>
    <col min="14609" max="14609" width="24.140625" style="14" customWidth="1"/>
    <col min="14610" max="14848" width="9.140625" style="14"/>
    <col min="14849" max="14849" width="6.28515625" style="14" customWidth="1"/>
    <col min="14850" max="14850" width="16.7109375" style="14" customWidth="1"/>
    <col min="14851" max="14852" width="16.85546875" style="14" customWidth="1"/>
    <col min="14853" max="14853" width="8.7109375" style="14" customWidth="1"/>
    <col min="14854" max="14854" width="21.5703125" style="14" customWidth="1"/>
    <col min="14855" max="14855" width="6.85546875" style="14" customWidth="1"/>
    <col min="14856" max="14856" width="7.28515625" style="14" customWidth="1"/>
    <col min="14857" max="14857" width="21.28515625" style="14" customWidth="1"/>
    <col min="14858" max="14858" width="18.28515625" style="14" customWidth="1"/>
    <col min="14859" max="14859" width="7.42578125" style="14" customWidth="1"/>
    <col min="14860" max="14860" width="9.7109375" style="14" customWidth="1"/>
    <col min="14861" max="14861" width="10.5703125" style="14" customWidth="1"/>
    <col min="14862" max="14862" width="12" style="14" customWidth="1"/>
    <col min="14863" max="14863" width="14.140625" style="14" customWidth="1"/>
    <col min="14864" max="14864" width="15.42578125" style="14" customWidth="1"/>
    <col min="14865" max="14865" width="24.140625" style="14" customWidth="1"/>
    <col min="14866" max="15104" width="9.140625" style="14"/>
    <col min="15105" max="15105" width="6.28515625" style="14" customWidth="1"/>
    <col min="15106" max="15106" width="16.7109375" style="14" customWidth="1"/>
    <col min="15107" max="15108" width="16.85546875" style="14" customWidth="1"/>
    <col min="15109" max="15109" width="8.7109375" style="14" customWidth="1"/>
    <col min="15110" max="15110" width="21.5703125" style="14" customWidth="1"/>
    <col min="15111" max="15111" width="6.85546875" style="14" customWidth="1"/>
    <col min="15112" max="15112" width="7.28515625" style="14" customWidth="1"/>
    <col min="15113" max="15113" width="21.28515625" style="14" customWidth="1"/>
    <col min="15114" max="15114" width="18.28515625" style="14" customWidth="1"/>
    <col min="15115" max="15115" width="7.42578125" style="14" customWidth="1"/>
    <col min="15116" max="15116" width="9.7109375" style="14" customWidth="1"/>
    <col min="15117" max="15117" width="10.5703125" style="14" customWidth="1"/>
    <col min="15118" max="15118" width="12" style="14" customWidth="1"/>
    <col min="15119" max="15119" width="14.140625" style="14" customWidth="1"/>
    <col min="15120" max="15120" width="15.42578125" style="14" customWidth="1"/>
    <col min="15121" max="15121" width="24.140625" style="14" customWidth="1"/>
    <col min="15122" max="15360" width="9.140625" style="14"/>
    <col min="15361" max="15361" width="6.28515625" style="14" customWidth="1"/>
    <col min="15362" max="15362" width="16.7109375" style="14" customWidth="1"/>
    <col min="15363" max="15364" width="16.85546875" style="14" customWidth="1"/>
    <col min="15365" max="15365" width="8.7109375" style="14" customWidth="1"/>
    <col min="15366" max="15366" width="21.5703125" style="14" customWidth="1"/>
    <col min="15367" max="15367" width="6.85546875" style="14" customWidth="1"/>
    <col min="15368" max="15368" width="7.28515625" style="14" customWidth="1"/>
    <col min="15369" max="15369" width="21.28515625" style="14" customWidth="1"/>
    <col min="15370" max="15370" width="18.28515625" style="14" customWidth="1"/>
    <col min="15371" max="15371" width="7.42578125" style="14" customWidth="1"/>
    <col min="15372" max="15372" width="9.7109375" style="14" customWidth="1"/>
    <col min="15373" max="15373" width="10.5703125" style="14" customWidth="1"/>
    <col min="15374" max="15374" width="12" style="14" customWidth="1"/>
    <col min="15375" max="15375" width="14.140625" style="14" customWidth="1"/>
    <col min="15376" max="15376" width="15.42578125" style="14" customWidth="1"/>
    <col min="15377" max="15377" width="24.140625" style="14" customWidth="1"/>
    <col min="15378" max="15616" width="9.140625" style="14"/>
    <col min="15617" max="15617" width="6.28515625" style="14" customWidth="1"/>
    <col min="15618" max="15618" width="16.7109375" style="14" customWidth="1"/>
    <col min="15619" max="15620" width="16.85546875" style="14" customWidth="1"/>
    <col min="15621" max="15621" width="8.7109375" style="14" customWidth="1"/>
    <col min="15622" max="15622" width="21.5703125" style="14" customWidth="1"/>
    <col min="15623" max="15623" width="6.85546875" style="14" customWidth="1"/>
    <col min="15624" max="15624" width="7.28515625" style="14" customWidth="1"/>
    <col min="15625" max="15625" width="21.28515625" style="14" customWidth="1"/>
    <col min="15626" max="15626" width="18.28515625" style="14" customWidth="1"/>
    <col min="15627" max="15627" width="7.42578125" style="14" customWidth="1"/>
    <col min="15628" max="15628" width="9.7109375" style="14" customWidth="1"/>
    <col min="15629" max="15629" width="10.5703125" style="14" customWidth="1"/>
    <col min="15630" max="15630" width="12" style="14" customWidth="1"/>
    <col min="15631" max="15631" width="14.140625" style="14" customWidth="1"/>
    <col min="15632" max="15632" width="15.42578125" style="14" customWidth="1"/>
    <col min="15633" max="15633" width="24.140625" style="14" customWidth="1"/>
    <col min="15634" max="15872" width="9.140625" style="14"/>
    <col min="15873" max="15873" width="6.28515625" style="14" customWidth="1"/>
    <col min="15874" max="15874" width="16.7109375" style="14" customWidth="1"/>
    <col min="15875" max="15876" width="16.85546875" style="14" customWidth="1"/>
    <col min="15877" max="15877" width="8.7109375" style="14" customWidth="1"/>
    <col min="15878" max="15878" width="21.5703125" style="14" customWidth="1"/>
    <col min="15879" max="15879" width="6.85546875" style="14" customWidth="1"/>
    <col min="15880" max="15880" width="7.28515625" style="14" customWidth="1"/>
    <col min="15881" max="15881" width="21.28515625" style="14" customWidth="1"/>
    <col min="15882" max="15882" width="18.28515625" style="14" customWidth="1"/>
    <col min="15883" max="15883" width="7.42578125" style="14" customWidth="1"/>
    <col min="15884" max="15884" width="9.7109375" style="14" customWidth="1"/>
    <col min="15885" max="15885" width="10.5703125" style="14" customWidth="1"/>
    <col min="15886" max="15886" width="12" style="14" customWidth="1"/>
    <col min="15887" max="15887" width="14.140625" style="14" customWidth="1"/>
    <col min="15888" max="15888" width="15.42578125" style="14" customWidth="1"/>
    <col min="15889" max="15889" width="24.140625" style="14" customWidth="1"/>
    <col min="15890" max="16128" width="9.140625" style="14"/>
    <col min="16129" max="16129" width="6.28515625" style="14" customWidth="1"/>
    <col min="16130" max="16130" width="16.7109375" style="14" customWidth="1"/>
    <col min="16131" max="16132" width="16.85546875" style="14" customWidth="1"/>
    <col min="16133" max="16133" width="8.7109375" style="14" customWidth="1"/>
    <col min="16134" max="16134" width="21.5703125" style="14" customWidth="1"/>
    <col min="16135" max="16135" width="6.85546875" style="14" customWidth="1"/>
    <col min="16136" max="16136" width="7.28515625" style="14" customWidth="1"/>
    <col min="16137" max="16137" width="21.28515625" style="14" customWidth="1"/>
    <col min="16138" max="16138" width="18.28515625" style="14" customWidth="1"/>
    <col min="16139" max="16139" width="7.42578125" style="14" customWidth="1"/>
    <col min="16140" max="16140" width="9.7109375" style="14" customWidth="1"/>
    <col min="16141" max="16141" width="10.5703125" style="14" customWidth="1"/>
    <col min="16142" max="16142" width="12" style="14" customWidth="1"/>
    <col min="16143" max="16143" width="14.140625" style="14" customWidth="1"/>
    <col min="16144" max="16144" width="15.42578125" style="14" customWidth="1"/>
    <col min="16145" max="16145" width="24.140625" style="14" customWidth="1"/>
    <col min="16146" max="16384" width="9.140625" style="14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29">
        <v>1</v>
      </c>
      <c r="B2" s="27" t="s">
        <v>109</v>
      </c>
      <c r="C2" s="28" t="s">
        <v>75</v>
      </c>
      <c r="D2" s="28" t="s">
        <v>70</v>
      </c>
      <c r="E2" s="31" t="s">
        <v>31</v>
      </c>
      <c r="F2" s="7" t="str">
        <f>[2]Отчет!$C$4</f>
        <v>МБОУ СОШ № 153</v>
      </c>
      <c r="G2" s="34">
        <v>5</v>
      </c>
      <c r="H2" s="24">
        <f>G2</f>
        <v>5</v>
      </c>
      <c r="I2" s="23"/>
      <c r="J2" s="25" t="s">
        <v>20</v>
      </c>
      <c r="K2" s="35">
        <v>46</v>
      </c>
      <c r="L2" s="37">
        <v>57</v>
      </c>
      <c r="M2" s="22">
        <f>K2/L2</f>
        <v>0.80701754385964908</v>
      </c>
      <c r="N2" s="43" t="s">
        <v>72</v>
      </c>
      <c r="O2" s="40" t="s">
        <v>22</v>
      </c>
      <c r="P2" s="39" t="s">
        <v>176</v>
      </c>
      <c r="Q2" s="12" t="str">
        <f>IF(G2=H2,"","Введите дату рождения")</f>
        <v/>
      </c>
      <c r="R2" s="21">
        <f>[3]Отчет!$Q$4</f>
        <v>937015</v>
      </c>
    </row>
    <row r="3" spans="1:19" x14ac:dyDescent="0.2">
      <c r="A3" s="29">
        <v>2</v>
      </c>
      <c r="B3" s="27" t="s">
        <v>110</v>
      </c>
      <c r="C3" s="28" t="s">
        <v>106</v>
      </c>
      <c r="D3" s="28" t="s">
        <v>81</v>
      </c>
      <c r="E3" s="31" t="s">
        <v>31</v>
      </c>
      <c r="F3" s="7" t="str">
        <f>[2]Отчет!$C$4</f>
        <v>МБОУ СОШ № 153</v>
      </c>
      <c r="G3" s="34">
        <v>5</v>
      </c>
      <c r="H3" s="33">
        <f t="shared" ref="H3:H66" si="0">G3</f>
        <v>5</v>
      </c>
      <c r="I3" s="23"/>
      <c r="J3" s="25" t="s">
        <v>20</v>
      </c>
      <c r="K3" s="35">
        <v>42</v>
      </c>
      <c r="L3" s="37">
        <v>57</v>
      </c>
      <c r="M3" s="36">
        <f t="shared" ref="M3:M66" si="1">K3/L3</f>
        <v>0.73684210526315785</v>
      </c>
      <c r="N3" s="43" t="s">
        <v>73</v>
      </c>
      <c r="O3" s="40" t="s">
        <v>22</v>
      </c>
      <c r="P3" s="39" t="s">
        <v>176</v>
      </c>
      <c r="Q3" s="12" t="str">
        <f t="shared" ref="Q3:Q10" si="2">IF(G3=H3,"","Введите дату рождения")</f>
        <v/>
      </c>
      <c r="R3" s="21">
        <f>[3]Отчет!$Q$4</f>
        <v>937015</v>
      </c>
    </row>
    <row r="4" spans="1:19" ht="12.75" customHeight="1" x14ac:dyDescent="0.2">
      <c r="A4" s="29">
        <v>3</v>
      </c>
      <c r="B4" s="27" t="s">
        <v>111</v>
      </c>
      <c r="C4" s="28" t="s">
        <v>60</v>
      </c>
      <c r="D4" s="28" t="s">
        <v>74</v>
      </c>
      <c r="E4" s="31" t="s">
        <v>32</v>
      </c>
      <c r="F4" s="7" t="str">
        <f>[2]Отчет!$C$4</f>
        <v>МБОУ СОШ № 153</v>
      </c>
      <c r="G4" s="34">
        <v>5</v>
      </c>
      <c r="H4" s="33">
        <f t="shared" si="0"/>
        <v>5</v>
      </c>
      <c r="I4" s="23"/>
      <c r="J4" s="25" t="s">
        <v>20</v>
      </c>
      <c r="K4" s="35">
        <v>41</v>
      </c>
      <c r="L4" s="37">
        <v>57</v>
      </c>
      <c r="M4" s="36">
        <f t="shared" si="1"/>
        <v>0.7192982456140351</v>
      </c>
      <c r="N4" s="43" t="s">
        <v>73</v>
      </c>
      <c r="O4" s="40" t="s">
        <v>22</v>
      </c>
      <c r="P4" s="39" t="s">
        <v>176</v>
      </c>
      <c r="Q4" s="12" t="str">
        <f t="shared" si="2"/>
        <v/>
      </c>
      <c r="R4" s="21">
        <f>[3]Отчет!$Q$4</f>
        <v>937015</v>
      </c>
    </row>
    <row r="5" spans="1:19" ht="12.75" customHeight="1" x14ac:dyDescent="0.2">
      <c r="A5" s="29">
        <v>4</v>
      </c>
      <c r="B5" s="27" t="s">
        <v>85</v>
      </c>
      <c r="C5" s="28" t="s">
        <v>61</v>
      </c>
      <c r="D5" s="28" t="s">
        <v>86</v>
      </c>
      <c r="E5" s="31" t="s">
        <v>32</v>
      </c>
      <c r="F5" s="7" t="str">
        <f>[2]Отчет!$C$4</f>
        <v>МБОУ СОШ № 153</v>
      </c>
      <c r="G5" s="34">
        <v>5</v>
      </c>
      <c r="H5" s="33">
        <f t="shared" si="0"/>
        <v>5</v>
      </c>
      <c r="I5" s="23"/>
      <c r="J5" s="25" t="s">
        <v>20</v>
      </c>
      <c r="K5" s="35">
        <v>41</v>
      </c>
      <c r="L5" s="37">
        <v>57</v>
      </c>
      <c r="M5" s="36">
        <f t="shared" si="1"/>
        <v>0.7192982456140351</v>
      </c>
      <c r="N5" s="43" t="s">
        <v>73</v>
      </c>
      <c r="O5" s="40" t="s">
        <v>22</v>
      </c>
      <c r="P5" s="39" t="s">
        <v>176</v>
      </c>
      <c r="Q5" s="12" t="str">
        <f t="shared" si="2"/>
        <v/>
      </c>
      <c r="R5" s="21">
        <f>[3]Отчет!$Q$4</f>
        <v>937015</v>
      </c>
    </row>
    <row r="6" spans="1:19" x14ac:dyDescent="0.2">
      <c r="A6" s="29">
        <v>5</v>
      </c>
      <c r="B6" s="27" t="s">
        <v>79</v>
      </c>
      <c r="C6" s="28" t="s">
        <v>80</v>
      </c>
      <c r="D6" s="28" t="s">
        <v>81</v>
      </c>
      <c r="E6" s="31" t="s">
        <v>31</v>
      </c>
      <c r="F6" s="7" t="str">
        <f>[2]Отчет!$C$4</f>
        <v>МБОУ СОШ № 153</v>
      </c>
      <c r="G6" s="34">
        <v>5</v>
      </c>
      <c r="H6" s="33">
        <f t="shared" si="0"/>
        <v>5</v>
      </c>
      <c r="I6" s="23"/>
      <c r="J6" s="25" t="s">
        <v>20</v>
      </c>
      <c r="K6" s="35">
        <v>40</v>
      </c>
      <c r="L6" s="37">
        <v>57</v>
      </c>
      <c r="M6" s="36">
        <f t="shared" si="1"/>
        <v>0.70175438596491224</v>
      </c>
      <c r="N6" s="43" t="s">
        <v>73</v>
      </c>
      <c r="O6" s="40" t="s">
        <v>22</v>
      </c>
      <c r="P6" s="39" t="s">
        <v>176</v>
      </c>
      <c r="Q6" s="12" t="str">
        <f t="shared" si="2"/>
        <v/>
      </c>
      <c r="R6" s="21">
        <f>[3]Отчет!$Q$4</f>
        <v>937015</v>
      </c>
    </row>
    <row r="7" spans="1:19" x14ac:dyDescent="0.2">
      <c r="A7" s="29">
        <v>6</v>
      </c>
      <c r="B7" s="27" t="s">
        <v>112</v>
      </c>
      <c r="C7" s="28" t="s">
        <v>113</v>
      </c>
      <c r="D7" s="28" t="s">
        <v>51</v>
      </c>
      <c r="E7" s="31" t="s">
        <v>31</v>
      </c>
      <c r="F7" s="7" t="str">
        <f>[2]Отчет!$C$4</f>
        <v>МБОУ СОШ № 153</v>
      </c>
      <c r="G7" s="34">
        <v>5</v>
      </c>
      <c r="H7" s="33">
        <f t="shared" si="0"/>
        <v>5</v>
      </c>
      <c r="I7" s="23"/>
      <c r="J7" s="25" t="s">
        <v>20</v>
      </c>
      <c r="K7" s="35">
        <v>37</v>
      </c>
      <c r="L7" s="37">
        <v>57</v>
      </c>
      <c r="M7" s="36">
        <f t="shared" si="1"/>
        <v>0.64912280701754388</v>
      </c>
      <c r="N7" s="43" t="s">
        <v>73</v>
      </c>
      <c r="O7" s="40" t="s">
        <v>22</v>
      </c>
      <c r="P7" s="39" t="s">
        <v>176</v>
      </c>
      <c r="Q7" s="12" t="str">
        <f t="shared" si="2"/>
        <v/>
      </c>
      <c r="R7" s="21">
        <f>[3]Отчет!$Q$4</f>
        <v>937015</v>
      </c>
    </row>
    <row r="8" spans="1:19" ht="12.75" customHeight="1" x14ac:dyDescent="0.2">
      <c r="A8" s="29">
        <v>7</v>
      </c>
      <c r="B8" s="27" t="s">
        <v>114</v>
      </c>
      <c r="C8" s="28" t="s">
        <v>115</v>
      </c>
      <c r="D8" s="28" t="s">
        <v>89</v>
      </c>
      <c r="E8" s="31" t="s">
        <v>31</v>
      </c>
      <c r="F8" s="7" t="str">
        <f>[2]Отчет!$C$4</f>
        <v>МБОУ СОШ № 153</v>
      </c>
      <c r="G8" s="34">
        <v>5</v>
      </c>
      <c r="H8" s="33">
        <f t="shared" si="0"/>
        <v>5</v>
      </c>
      <c r="I8" s="23"/>
      <c r="J8" s="25" t="s">
        <v>20</v>
      </c>
      <c r="K8" s="35">
        <v>36</v>
      </c>
      <c r="L8" s="37">
        <v>57</v>
      </c>
      <c r="M8" s="36">
        <f t="shared" si="1"/>
        <v>0.63157894736842102</v>
      </c>
      <c r="N8" s="43" t="s">
        <v>73</v>
      </c>
      <c r="O8" s="40" t="s">
        <v>22</v>
      </c>
      <c r="P8" s="39" t="s">
        <v>176</v>
      </c>
      <c r="Q8" s="12" t="str">
        <f t="shared" si="2"/>
        <v/>
      </c>
      <c r="R8" s="21">
        <f>[3]Отчет!$Q$4</f>
        <v>937015</v>
      </c>
    </row>
    <row r="9" spans="1:19" x14ac:dyDescent="0.2">
      <c r="A9" s="29">
        <v>8</v>
      </c>
      <c r="B9" s="27" t="s">
        <v>116</v>
      </c>
      <c r="C9" s="28" t="s">
        <v>117</v>
      </c>
      <c r="D9" s="28" t="s">
        <v>118</v>
      </c>
      <c r="E9" s="31" t="s">
        <v>32</v>
      </c>
      <c r="F9" s="7" t="str">
        <f>[2]Отчет!$C$4</f>
        <v>МБОУ СОШ № 153</v>
      </c>
      <c r="G9" s="34">
        <v>5</v>
      </c>
      <c r="H9" s="33">
        <f t="shared" si="0"/>
        <v>5</v>
      </c>
      <c r="I9" s="23"/>
      <c r="J9" s="25" t="s">
        <v>20</v>
      </c>
      <c r="K9" s="35">
        <v>34</v>
      </c>
      <c r="L9" s="37">
        <v>57</v>
      </c>
      <c r="M9" s="36">
        <f t="shared" si="1"/>
        <v>0.59649122807017541</v>
      </c>
      <c r="N9" s="43" t="s">
        <v>73</v>
      </c>
      <c r="O9" s="40" t="s">
        <v>22</v>
      </c>
      <c r="P9" s="39" t="s">
        <v>176</v>
      </c>
      <c r="Q9" s="12" t="str">
        <f t="shared" si="2"/>
        <v/>
      </c>
      <c r="R9" s="21">
        <f>[3]Отчет!$Q$4</f>
        <v>937015</v>
      </c>
    </row>
    <row r="10" spans="1:19" x14ac:dyDescent="0.2">
      <c r="A10" s="29">
        <v>9</v>
      </c>
      <c r="B10" s="27" t="s">
        <v>83</v>
      </c>
      <c r="C10" s="28" t="s">
        <v>52</v>
      </c>
      <c r="D10" s="28" t="s">
        <v>59</v>
      </c>
      <c r="E10" s="31" t="s">
        <v>31</v>
      </c>
      <c r="F10" s="7" t="str">
        <f>[2]Отчет!$C$4</f>
        <v>МБОУ СОШ № 153</v>
      </c>
      <c r="G10" s="34">
        <v>5</v>
      </c>
      <c r="H10" s="33">
        <f t="shared" si="0"/>
        <v>5</v>
      </c>
      <c r="I10" s="23"/>
      <c r="J10" s="25" t="s">
        <v>20</v>
      </c>
      <c r="K10" s="35">
        <v>32</v>
      </c>
      <c r="L10" s="37">
        <v>57</v>
      </c>
      <c r="M10" s="36">
        <f t="shared" si="1"/>
        <v>0.56140350877192979</v>
      </c>
      <c r="N10" s="42" t="s">
        <v>21</v>
      </c>
      <c r="O10" s="40" t="s">
        <v>22</v>
      </c>
      <c r="P10" s="39" t="s">
        <v>176</v>
      </c>
      <c r="Q10" s="12" t="str">
        <f t="shared" si="2"/>
        <v/>
      </c>
      <c r="R10" s="21">
        <f>[3]Отчет!$Q$4</f>
        <v>937015</v>
      </c>
    </row>
    <row r="11" spans="1:19" x14ac:dyDescent="0.2">
      <c r="A11" s="29">
        <v>10</v>
      </c>
      <c r="B11" s="27" t="s">
        <v>114</v>
      </c>
      <c r="C11" s="28" t="s">
        <v>75</v>
      </c>
      <c r="D11" s="28" t="s">
        <v>34</v>
      </c>
      <c r="E11" s="31" t="s">
        <v>31</v>
      </c>
      <c r="F11" s="7" t="str">
        <f>[2]Отчет!$C$4</f>
        <v>МБОУ СОШ № 153</v>
      </c>
      <c r="G11" s="34">
        <v>5</v>
      </c>
      <c r="H11" s="33">
        <f t="shared" si="0"/>
        <v>5</v>
      </c>
      <c r="I11" s="23"/>
      <c r="J11" s="25" t="s">
        <v>20</v>
      </c>
      <c r="K11" s="35">
        <v>28</v>
      </c>
      <c r="L11" s="37">
        <v>57</v>
      </c>
      <c r="M11" s="36">
        <f t="shared" si="1"/>
        <v>0.49122807017543857</v>
      </c>
      <c r="N11" s="43" t="s">
        <v>21</v>
      </c>
      <c r="O11" s="40" t="s">
        <v>22</v>
      </c>
      <c r="P11" s="39" t="s">
        <v>176</v>
      </c>
      <c r="Q11" s="12" t="str">
        <f t="shared" ref="Q11:Q60" si="3">IF(G11=H11,"","Введите дату рождения")</f>
        <v/>
      </c>
      <c r="R11" s="21">
        <f>[3]Отчет!$Q$4</f>
        <v>937015</v>
      </c>
    </row>
    <row r="12" spans="1:19" x14ac:dyDescent="0.2">
      <c r="A12" s="29">
        <v>11</v>
      </c>
      <c r="B12" s="27" t="s">
        <v>119</v>
      </c>
      <c r="C12" s="28" t="s">
        <v>33</v>
      </c>
      <c r="D12" s="28" t="s">
        <v>18</v>
      </c>
      <c r="E12" s="31" t="s">
        <v>31</v>
      </c>
      <c r="F12" s="7" t="str">
        <f>[2]Отчет!$C$4</f>
        <v>МБОУ СОШ № 153</v>
      </c>
      <c r="G12" s="34">
        <v>5</v>
      </c>
      <c r="H12" s="33">
        <f t="shared" si="0"/>
        <v>5</v>
      </c>
      <c r="I12" s="23"/>
      <c r="J12" s="25" t="s">
        <v>20</v>
      </c>
      <c r="K12" s="35">
        <v>26</v>
      </c>
      <c r="L12" s="37">
        <v>57</v>
      </c>
      <c r="M12" s="36">
        <f t="shared" si="1"/>
        <v>0.45614035087719296</v>
      </c>
      <c r="N12" s="43" t="s">
        <v>21</v>
      </c>
      <c r="O12" s="40" t="s">
        <v>22</v>
      </c>
      <c r="P12" s="39" t="s">
        <v>176</v>
      </c>
      <c r="Q12" s="12" t="str">
        <f t="shared" si="3"/>
        <v/>
      </c>
      <c r="R12" s="21">
        <f>[3]Отчет!$Q$4</f>
        <v>937015</v>
      </c>
    </row>
    <row r="13" spans="1:19" x14ac:dyDescent="0.2">
      <c r="A13" s="29">
        <v>12</v>
      </c>
      <c r="B13" s="27" t="s">
        <v>120</v>
      </c>
      <c r="C13" s="28" t="s">
        <v>60</v>
      </c>
      <c r="D13" s="28" t="s">
        <v>107</v>
      </c>
      <c r="E13" s="31" t="s">
        <v>32</v>
      </c>
      <c r="F13" s="7" t="str">
        <f>[2]Отчет!$C$4</f>
        <v>МБОУ СОШ № 153</v>
      </c>
      <c r="G13" s="34">
        <v>5</v>
      </c>
      <c r="H13" s="33">
        <f t="shared" si="0"/>
        <v>5</v>
      </c>
      <c r="I13" s="23"/>
      <c r="J13" s="25" t="s">
        <v>20</v>
      </c>
      <c r="K13" s="35">
        <v>25</v>
      </c>
      <c r="L13" s="37">
        <v>57</v>
      </c>
      <c r="M13" s="36">
        <f t="shared" si="1"/>
        <v>0.43859649122807015</v>
      </c>
      <c r="N13" s="43" t="s">
        <v>21</v>
      </c>
      <c r="O13" s="40" t="s">
        <v>22</v>
      </c>
      <c r="P13" s="39" t="s">
        <v>176</v>
      </c>
      <c r="Q13" s="12" t="str">
        <f t="shared" si="3"/>
        <v/>
      </c>
      <c r="R13" s="21">
        <f>[3]Отчет!$Q$4</f>
        <v>937015</v>
      </c>
    </row>
    <row r="14" spans="1:19" x14ac:dyDescent="0.2">
      <c r="A14" s="29">
        <v>13</v>
      </c>
      <c r="B14" s="28" t="s">
        <v>76</v>
      </c>
      <c r="C14" s="28" t="s">
        <v>77</v>
      </c>
      <c r="D14" s="28" t="s">
        <v>78</v>
      </c>
      <c r="E14" s="31" t="s">
        <v>31</v>
      </c>
      <c r="F14" s="7" t="str">
        <f>[2]Отчет!$C$4</f>
        <v>МБОУ СОШ № 153</v>
      </c>
      <c r="G14" s="34">
        <v>5</v>
      </c>
      <c r="H14" s="33">
        <f t="shared" si="0"/>
        <v>5</v>
      </c>
      <c r="I14" s="23"/>
      <c r="J14" s="25" t="s">
        <v>20</v>
      </c>
      <c r="K14" s="35">
        <v>24</v>
      </c>
      <c r="L14" s="37">
        <v>57</v>
      </c>
      <c r="M14" s="36">
        <f t="shared" si="1"/>
        <v>0.42105263157894735</v>
      </c>
      <c r="N14" s="43" t="s">
        <v>21</v>
      </c>
      <c r="O14" s="40" t="s">
        <v>22</v>
      </c>
      <c r="P14" s="39" t="s">
        <v>176</v>
      </c>
      <c r="Q14" s="12" t="str">
        <f t="shared" si="3"/>
        <v/>
      </c>
      <c r="R14" s="21">
        <f>[3]Отчет!$Q$4</f>
        <v>937015</v>
      </c>
    </row>
    <row r="15" spans="1:19" x14ac:dyDescent="0.2">
      <c r="A15" s="29">
        <v>14</v>
      </c>
      <c r="B15" s="27" t="s">
        <v>121</v>
      </c>
      <c r="C15" s="28" t="s">
        <v>88</v>
      </c>
      <c r="D15" s="28" t="s">
        <v>81</v>
      </c>
      <c r="E15" s="31" t="s">
        <v>31</v>
      </c>
      <c r="F15" s="7" t="str">
        <f>[2]Отчет!$C$4</f>
        <v>МБОУ СОШ № 153</v>
      </c>
      <c r="G15" s="34">
        <v>5</v>
      </c>
      <c r="H15" s="33">
        <f t="shared" si="0"/>
        <v>5</v>
      </c>
      <c r="I15" s="23"/>
      <c r="J15" s="25" t="s">
        <v>20</v>
      </c>
      <c r="K15" s="35">
        <v>24</v>
      </c>
      <c r="L15" s="37">
        <v>57</v>
      </c>
      <c r="M15" s="36">
        <f t="shared" si="1"/>
        <v>0.42105263157894735</v>
      </c>
      <c r="N15" s="43" t="s">
        <v>21</v>
      </c>
      <c r="O15" s="40" t="s">
        <v>22</v>
      </c>
      <c r="P15" s="39" t="s">
        <v>176</v>
      </c>
      <c r="Q15" s="12" t="str">
        <f t="shared" si="3"/>
        <v/>
      </c>
      <c r="R15" s="21">
        <f>[3]Отчет!$Q$4</f>
        <v>937015</v>
      </c>
    </row>
    <row r="16" spans="1:19" x14ac:dyDescent="0.2">
      <c r="A16" s="29">
        <v>15</v>
      </c>
      <c r="B16" s="26" t="s">
        <v>122</v>
      </c>
      <c r="C16" s="26" t="s">
        <v>33</v>
      </c>
      <c r="D16" s="26" t="s">
        <v>123</v>
      </c>
      <c r="E16" s="31" t="s">
        <v>31</v>
      </c>
      <c r="F16" s="7" t="str">
        <f>[2]Отчет!$C$4</f>
        <v>МБОУ СОШ № 153</v>
      </c>
      <c r="G16" s="34">
        <v>5</v>
      </c>
      <c r="H16" s="33">
        <f t="shared" si="0"/>
        <v>5</v>
      </c>
      <c r="I16" s="23"/>
      <c r="J16" s="25" t="s">
        <v>20</v>
      </c>
      <c r="K16" s="35">
        <v>22</v>
      </c>
      <c r="L16" s="37">
        <v>57</v>
      </c>
      <c r="M16" s="36">
        <f t="shared" si="1"/>
        <v>0.38596491228070173</v>
      </c>
      <c r="N16" s="43" t="s">
        <v>21</v>
      </c>
      <c r="O16" s="40" t="s">
        <v>22</v>
      </c>
      <c r="P16" s="39" t="s">
        <v>176</v>
      </c>
      <c r="Q16" s="12" t="str">
        <f t="shared" si="3"/>
        <v/>
      </c>
      <c r="R16" s="21">
        <f>[3]Отчет!$Q$4</f>
        <v>937015</v>
      </c>
    </row>
    <row r="17" spans="1:18" x14ac:dyDescent="0.2">
      <c r="A17" s="29">
        <v>16</v>
      </c>
      <c r="B17" s="26" t="s">
        <v>124</v>
      </c>
      <c r="C17" s="26" t="s">
        <v>125</v>
      </c>
      <c r="D17" s="26" t="s">
        <v>49</v>
      </c>
      <c r="E17" s="31" t="s">
        <v>32</v>
      </c>
      <c r="F17" s="7" t="str">
        <f>[2]Отчет!$C$4</f>
        <v>МБОУ СОШ № 153</v>
      </c>
      <c r="G17" s="34">
        <v>5</v>
      </c>
      <c r="H17" s="33">
        <f t="shared" si="0"/>
        <v>5</v>
      </c>
      <c r="I17" s="23"/>
      <c r="J17" s="25" t="s">
        <v>20</v>
      </c>
      <c r="K17" s="35">
        <v>21</v>
      </c>
      <c r="L17" s="37">
        <v>57</v>
      </c>
      <c r="M17" s="36">
        <f t="shared" si="1"/>
        <v>0.36842105263157893</v>
      </c>
      <c r="N17" s="43" t="s">
        <v>21</v>
      </c>
      <c r="O17" s="40" t="s">
        <v>22</v>
      </c>
      <c r="P17" s="39" t="s">
        <v>176</v>
      </c>
      <c r="Q17" s="12" t="str">
        <f t="shared" si="3"/>
        <v/>
      </c>
      <c r="R17" s="21">
        <f>[3]Отчет!$Q$4</f>
        <v>937015</v>
      </c>
    </row>
    <row r="18" spans="1:18" x14ac:dyDescent="0.2">
      <c r="A18" s="29">
        <v>17</v>
      </c>
      <c r="B18" s="26" t="s">
        <v>121</v>
      </c>
      <c r="C18" s="26" t="s">
        <v>113</v>
      </c>
      <c r="D18" s="26" t="s">
        <v>81</v>
      </c>
      <c r="E18" s="31" t="s">
        <v>31</v>
      </c>
      <c r="F18" s="7" t="str">
        <f>[2]Отчет!$C$4</f>
        <v>МБОУ СОШ № 153</v>
      </c>
      <c r="G18" s="34">
        <v>5</v>
      </c>
      <c r="H18" s="33">
        <f t="shared" si="0"/>
        <v>5</v>
      </c>
      <c r="I18" s="23"/>
      <c r="J18" s="25" t="s">
        <v>20</v>
      </c>
      <c r="K18" s="35">
        <v>20</v>
      </c>
      <c r="L18" s="37">
        <v>57</v>
      </c>
      <c r="M18" s="36">
        <f t="shared" si="1"/>
        <v>0.35087719298245612</v>
      </c>
      <c r="N18" s="43" t="s">
        <v>21</v>
      </c>
      <c r="O18" s="40" t="s">
        <v>22</v>
      </c>
      <c r="P18" s="39" t="s">
        <v>176</v>
      </c>
      <c r="Q18" s="12" t="str">
        <f t="shared" si="3"/>
        <v/>
      </c>
      <c r="R18" s="21">
        <f>[3]Отчет!$Q$4</f>
        <v>937015</v>
      </c>
    </row>
    <row r="19" spans="1:18" x14ac:dyDescent="0.2">
      <c r="A19" s="29">
        <v>18</v>
      </c>
      <c r="B19" s="26" t="s">
        <v>38</v>
      </c>
      <c r="C19" s="26" t="s">
        <v>63</v>
      </c>
      <c r="D19" s="26" t="s">
        <v>39</v>
      </c>
      <c r="E19" s="31" t="s">
        <v>32</v>
      </c>
      <c r="F19" s="7" t="str">
        <f>[2]Отчет!$C$4</f>
        <v>МБОУ СОШ № 153</v>
      </c>
      <c r="G19" s="34">
        <v>5</v>
      </c>
      <c r="H19" s="33">
        <f t="shared" si="0"/>
        <v>5</v>
      </c>
      <c r="I19" s="23"/>
      <c r="J19" s="25" t="s">
        <v>20</v>
      </c>
      <c r="K19" s="35">
        <v>20</v>
      </c>
      <c r="L19" s="37">
        <v>57</v>
      </c>
      <c r="M19" s="36">
        <f t="shared" si="1"/>
        <v>0.35087719298245612</v>
      </c>
      <c r="N19" s="43" t="s">
        <v>21</v>
      </c>
      <c r="O19" s="40" t="s">
        <v>22</v>
      </c>
      <c r="P19" s="41" t="s">
        <v>176</v>
      </c>
      <c r="Q19" s="12" t="str">
        <f t="shared" si="3"/>
        <v/>
      </c>
      <c r="R19" s="21">
        <f>[3]Отчет!$Q$4</f>
        <v>937015</v>
      </c>
    </row>
    <row r="20" spans="1:18" x14ac:dyDescent="0.2">
      <c r="A20" s="29">
        <v>19</v>
      </c>
      <c r="B20" s="26" t="s">
        <v>84</v>
      </c>
      <c r="C20" s="26" t="s">
        <v>126</v>
      </c>
      <c r="D20" s="26" t="s">
        <v>18</v>
      </c>
      <c r="E20" s="31" t="s">
        <v>31</v>
      </c>
      <c r="F20" s="7" t="str">
        <f>[2]Отчет!$C$4</f>
        <v>МБОУ СОШ № 153</v>
      </c>
      <c r="G20" s="34">
        <v>5</v>
      </c>
      <c r="H20" s="33">
        <f t="shared" si="0"/>
        <v>5</v>
      </c>
      <c r="I20" s="23"/>
      <c r="J20" s="25" t="s">
        <v>20</v>
      </c>
      <c r="K20" s="35">
        <v>20</v>
      </c>
      <c r="L20" s="37">
        <v>57</v>
      </c>
      <c r="M20" s="36">
        <f t="shared" si="1"/>
        <v>0.35087719298245612</v>
      </c>
      <c r="N20" s="43" t="s">
        <v>21</v>
      </c>
      <c r="O20" s="40" t="s">
        <v>22</v>
      </c>
      <c r="P20" s="39" t="s">
        <v>176</v>
      </c>
      <c r="Q20" s="12" t="str">
        <f t="shared" si="3"/>
        <v/>
      </c>
      <c r="R20" s="21">
        <f>[3]Отчет!$Q$4</f>
        <v>937015</v>
      </c>
    </row>
    <row r="21" spans="1:18" x14ac:dyDescent="0.2">
      <c r="A21" s="29">
        <v>20</v>
      </c>
      <c r="B21" s="26" t="s">
        <v>82</v>
      </c>
      <c r="C21" s="26" t="s">
        <v>35</v>
      </c>
      <c r="D21" s="26" t="s">
        <v>81</v>
      </c>
      <c r="E21" s="31" t="s">
        <v>31</v>
      </c>
      <c r="F21" s="7" t="str">
        <f>[2]Отчет!$C$4</f>
        <v>МБОУ СОШ № 153</v>
      </c>
      <c r="G21" s="34">
        <v>5</v>
      </c>
      <c r="H21" s="33">
        <f t="shared" si="0"/>
        <v>5</v>
      </c>
      <c r="I21" s="23"/>
      <c r="J21" s="25" t="s">
        <v>20</v>
      </c>
      <c r="K21" s="35">
        <v>17</v>
      </c>
      <c r="L21" s="37">
        <v>57</v>
      </c>
      <c r="M21" s="36">
        <f t="shared" si="1"/>
        <v>0.2982456140350877</v>
      </c>
      <c r="N21" s="43" t="s">
        <v>21</v>
      </c>
      <c r="O21" s="40" t="s">
        <v>22</v>
      </c>
      <c r="P21" s="39" t="s">
        <v>176</v>
      </c>
      <c r="Q21" s="12" t="str">
        <f t="shared" si="3"/>
        <v/>
      </c>
      <c r="R21" s="21">
        <f>[3]Отчет!$Q$4</f>
        <v>937015</v>
      </c>
    </row>
    <row r="22" spans="1:18" x14ac:dyDescent="0.2">
      <c r="A22" s="29">
        <v>21</v>
      </c>
      <c r="B22" s="28" t="s">
        <v>127</v>
      </c>
      <c r="C22" s="28" t="s">
        <v>75</v>
      </c>
      <c r="D22" s="28" t="s">
        <v>97</v>
      </c>
      <c r="E22" s="31" t="s">
        <v>31</v>
      </c>
      <c r="F22" s="7" t="str">
        <f>[2]Отчет!$C$4</f>
        <v>МБОУ СОШ № 153</v>
      </c>
      <c r="G22" s="34">
        <v>5</v>
      </c>
      <c r="H22" s="33">
        <f t="shared" si="0"/>
        <v>5</v>
      </c>
      <c r="I22" s="23"/>
      <c r="J22" s="25" t="s">
        <v>20</v>
      </c>
      <c r="K22" s="35">
        <v>16</v>
      </c>
      <c r="L22" s="37">
        <v>57</v>
      </c>
      <c r="M22" s="36">
        <f t="shared" si="1"/>
        <v>0.2807017543859649</v>
      </c>
      <c r="N22" s="43" t="s">
        <v>21</v>
      </c>
      <c r="O22" s="40" t="s">
        <v>22</v>
      </c>
      <c r="P22" s="39" t="s">
        <v>176</v>
      </c>
      <c r="Q22" s="12" t="str">
        <f t="shared" si="3"/>
        <v/>
      </c>
      <c r="R22" s="21">
        <f>[3]Отчет!$Q$4</f>
        <v>937015</v>
      </c>
    </row>
    <row r="23" spans="1:18" x14ac:dyDescent="0.2">
      <c r="A23" s="29">
        <v>22</v>
      </c>
      <c r="B23" s="26" t="s">
        <v>128</v>
      </c>
      <c r="C23" s="26" t="s">
        <v>129</v>
      </c>
      <c r="D23" s="26" t="s">
        <v>49</v>
      </c>
      <c r="E23" s="31" t="s">
        <v>32</v>
      </c>
      <c r="F23" s="7" t="str">
        <f>[2]Отчет!$C$4</f>
        <v>МБОУ СОШ № 153</v>
      </c>
      <c r="G23" s="34">
        <v>5</v>
      </c>
      <c r="H23" s="33">
        <f t="shared" si="0"/>
        <v>5</v>
      </c>
      <c r="I23" s="23"/>
      <c r="J23" s="25" t="s">
        <v>20</v>
      </c>
      <c r="K23" s="35">
        <v>15</v>
      </c>
      <c r="L23" s="37">
        <v>57</v>
      </c>
      <c r="M23" s="36">
        <f t="shared" si="1"/>
        <v>0.26315789473684209</v>
      </c>
      <c r="N23" s="43" t="s">
        <v>21</v>
      </c>
      <c r="O23" s="40" t="s">
        <v>22</v>
      </c>
      <c r="P23" s="39" t="s">
        <v>176</v>
      </c>
      <c r="Q23" s="12" t="str">
        <f t="shared" si="3"/>
        <v/>
      </c>
      <c r="R23" s="21">
        <f>[3]Отчет!$Q$4</f>
        <v>937015</v>
      </c>
    </row>
    <row r="24" spans="1:18" x14ac:dyDescent="0.2">
      <c r="A24" s="29">
        <v>23</v>
      </c>
      <c r="B24" s="26" t="s">
        <v>100</v>
      </c>
      <c r="C24" s="26" t="s">
        <v>65</v>
      </c>
      <c r="D24" s="26" t="s">
        <v>39</v>
      </c>
      <c r="E24" s="31" t="s">
        <v>32</v>
      </c>
      <c r="F24" s="7" t="str">
        <f>[2]Отчет!$C$4</f>
        <v>МБОУ СОШ № 153</v>
      </c>
      <c r="G24" s="34">
        <v>5</v>
      </c>
      <c r="H24" s="33">
        <f t="shared" si="0"/>
        <v>5</v>
      </c>
      <c r="I24" s="23"/>
      <c r="J24" s="25" t="s">
        <v>20</v>
      </c>
      <c r="K24" s="35">
        <v>13</v>
      </c>
      <c r="L24" s="37">
        <v>57</v>
      </c>
      <c r="M24" s="36">
        <f t="shared" si="1"/>
        <v>0.22807017543859648</v>
      </c>
      <c r="N24" s="43" t="s">
        <v>21</v>
      </c>
      <c r="O24" s="40" t="s">
        <v>22</v>
      </c>
      <c r="P24" s="39" t="s">
        <v>176</v>
      </c>
      <c r="Q24" s="12" t="str">
        <f t="shared" si="3"/>
        <v/>
      </c>
      <c r="R24" s="21">
        <f>[3]Отчет!$Q$4</f>
        <v>937015</v>
      </c>
    </row>
    <row r="25" spans="1:18" x14ac:dyDescent="0.2">
      <c r="A25" s="29">
        <v>24</v>
      </c>
      <c r="B25" s="26" t="s">
        <v>40</v>
      </c>
      <c r="C25" s="26" t="s">
        <v>41</v>
      </c>
      <c r="D25" s="26" t="s">
        <v>42</v>
      </c>
      <c r="E25" s="31" t="s">
        <v>31</v>
      </c>
      <c r="F25" s="7" t="str">
        <f>[2]Отчет!$C$4</f>
        <v>МБОУ СОШ № 153</v>
      </c>
      <c r="G25" s="34">
        <v>5</v>
      </c>
      <c r="H25" s="33">
        <f t="shared" si="0"/>
        <v>5</v>
      </c>
      <c r="I25" s="23"/>
      <c r="J25" s="25" t="s">
        <v>20</v>
      </c>
      <c r="K25" s="35">
        <v>13</v>
      </c>
      <c r="L25" s="37">
        <v>57</v>
      </c>
      <c r="M25" s="36">
        <f t="shared" si="1"/>
        <v>0.22807017543859648</v>
      </c>
      <c r="N25" s="43" t="s">
        <v>21</v>
      </c>
      <c r="O25" s="40" t="s">
        <v>22</v>
      </c>
      <c r="P25" s="39" t="s">
        <v>176</v>
      </c>
      <c r="Q25" s="12" t="str">
        <f t="shared" si="3"/>
        <v/>
      </c>
      <c r="R25" s="21">
        <f>[3]Отчет!$Q$4</f>
        <v>937015</v>
      </c>
    </row>
    <row r="26" spans="1:18" x14ac:dyDescent="0.2">
      <c r="A26" s="29">
        <v>25</v>
      </c>
      <c r="B26" s="26" t="s">
        <v>130</v>
      </c>
      <c r="C26" s="26" t="s">
        <v>99</v>
      </c>
      <c r="D26" s="26" t="s">
        <v>131</v>
      </c>
      <c r="E26" s="31" t="s">
        <v>32</v>
      </c>
      <c r="F26" s="7" t="str">
        <f>[2]Отчет!$C$4</f>
        <v>МБОУ СОШ № 153</v>
      </c>
      <c r="G26" s="34">
        <v>5</v>
      </c>
      <c r="H26" s="33">
        <f t="shared" si="0"/>
        <v>5</v>
      </c>
      <c r="I26" s="23"/>
      <c r="J26" s="25" t="s">
        <v>20</v>
      </c>
      <c r="K26" s="35">
        <v>11</v>
      </c>
      <c r="L26" s="37">
        <v>57</v>
      </c>
      <c r="M26" s="36">
        <f t="shared" si="1"/>
        <v>0.19298245614035087</v>
      </c>
      <c r="N26" s="43" t="s">
        <v>21</v>
      </c>
      <c r="O26" s="40" t="s">
        <v>22</v>
      </c>
      <c r="P26" s="39" t="s">
        <v>176</v>
      </c>
      <c r="Q26" s="12" t="str">
        <f t="shared" si="3"/>
        <v/>
      </c>
      <c r="R26" s="21">
        <f>[3]Отчет!$Q$4</f>
        <v>937015</v>
      </c>
    </row>
    <row r="27" spans="1:18" x14ac:dyDescent="0.2">
      <c r="A27" s="29">
        <v>26</v>
      </c>
      <c r="B27" s="26" t="s">
        <v>132</v>
      </c>
      <c r="C27" s="26" t="s">
        <v>133</v>
      </c>
      <c r="D27" s="26" t="s">
        <v>64</v>
      </c>
      <c r="E27" s="31" t="s">
        <v>32</v>
      </c>
      <c r="F27" s="7" t="str">
        <f>[2]Отчет!$C$4</f>
        <v>МБОУ СОШ № 153</v>
      </c>
      <c r="G27" s="34">
        <v>5</v>
      </c>
      <c r="H27" s="33">
        <f t="shared" si="0"/>
        <v>5</v>
      </c>
      <c r="I27" s="23"/>
      <c r="J27" s="25" t="s">
        <v>20</v>
      </c>
      <c r="K27" s="35">
        <v>7</v>
      </c>
      <c r="L27" s="37">
        <v>57</v>
      </c>
      <c r="M27" s="36">
        <f t="shared" si="1"/>
        <v>0.12280701754385964</v>
      </c>
      <c r="N27" s="43" t="s">
        <v>21</v>
      </c>
      <c r="O27" s="40" t="s">
        <v>22</v>
      </c>
      <c r="P27" s="39" t="s">
        <v>176</v>
      </c>
      <c r="Q27" s="12" t="str">
        <f t="shared" si="3"/>
        <v/>
      </c>
      <c r="R27" s="21">
        <f>[3]Отчет!$Q$4</f>
        <v>937015</v>
      </c>
    </row>
    <row r="28" spans="1:18" x14ac:dyDescent="0.2">
      <c r="A28" s="29">
        <v>27</v>
      </c>
      <c r="B28" s="26" t="s">
        <v>134</v>
      </c>
      <c r="C28" s="26" t="s">
        <v>135</v>
      </c>
      <c r="D28" s="26" t="s">
        <v>108</v>
      </c>
      <c r="E28" s="31" t="s">
        <v>31</v>
      </c>
      <c r="F28" s="7" t="str">
        <f>[2]Отчет!$C$4</f>
        <v>МБОУ СОШ № 153</v>
      </c>
      <c r="G28" s="34">
        <v>5</v>
      </c>
      <c r="H28" s="33">
        <f t="shared" si="0"/>
        <v>5</v>
      </c>
      <c r="I28" s="23"/>
      <c r="J28" s="25" t="s">
        <v>20</v>
      </c>
      <c r="K28" s="35">
        <v>3</v>
      </c>
      <c r="L28" s="37">
        <v>57</v>
      </c>
      <c r="M28" s="36">
        <f t="shared" si="1"/>
        <v>5.2631578947368418E-2</v>
      </c>
      <c r="N28" s="43" t="s">
        <v>21</v>
      </c>
      <c r="O28" s="40" t="s">
        <v>22</v>
      </c>
      <c r="P28" s="41" t="s">
        <v>176</v>
      </c>
      <c r="Q28" s="12" t="str">
        <f t="shared" si="3"/>
        <v/>
      </c>
      <c r="R28" s="21">
        <f>[3]Отчет!$Q$4</f>
        <v>937015</v>
      </c>
    </row>
    <row r="29" spans="1:18" x14ac:dyDescent="0.2">
      <c r="A29" s="29">
        <v>28</v>
      </c>
      <c r="B29" s="26" t="s">
        <v>47</v>
      </c>
      <c r="C29" s="26" t="s">
        <v>19</v>
      </c>
      <c r="D29" s="26" t="s">
        <v>48</v>
      </c>
      <c r="E29" s="31" t="s">
        <v>32</v>
      </c>
      <c r="F29" s="7" t="str">
        <f>[2]Отчет!$C$4</f>
        <v>МБОУ СОШ № 153</v>
      </c>
      <c r="G29" s="34">
        <v>6</v>
      </c>
      <c r="H29" s="33">
        <f t="shared" si="0"/>
        <v>6</v>
      </c>
      <c r="I29" s="23"/>
      <c r="J29" s="25" t="s">
        <v>20</v>
      </c>
      <c r="K29" s="35">
        <v>27</v>
      </c>
      <c r="L29" s="38">
        <v>47</v>
      </c>
      <c r="M29" s="36">
        <f t="shared" si="1"/>
        <v>0.57446808510638303</v>
      </c>
      <c r="N29" s="43" t="s">
        <v>72</v>
      </c>
      <c r="O29" s="40" t="s">
        <v>22</v>
      </c>
      <c r="P29" s="39" t="s">
        <v>176</v>
      </c>
      <c r="Q29" s="12" t="str">
        <f t="shared" si="3"/>
        <v/>
      </c>
      <c r="R29" s="21">
        <f>[3]Отчет!$Q$4</f>
        <v>937015</v>
      </c>
    </row>
    <row r="30" spans="1:18" x14ac:dyDescent="0.2">
      <c r="A30" s="29">
        <v>29</v>
      </c>
      <c r="B30" s="26" t="s">
        <v>136</v>
      </c>
      <c r="C30" s="26" t="s">
        <v>115</v>
      </c>
      <c r="D30" s="26" t="s">
        <v>137</v>
      </c>
      <c r="E30" s="31" t="s">
        <v>31</v>
      </c>
      <c r="F30" s="7" t="str">
        <f>[2]Отчет!$C$4</f>
        <v>МБОУ СОШ № 153</v>
      </c>
      <c r="G30" s="34">
        <v>6</v>
      </c>
      <c r="H30" s="33">
        <f t="shared" si="0"/>
        <v>6</v>
      </c>
      <c r="I30" s="23"/>
      <c r="J30" s="25" t="s">
        <v>20</v>
      </c>
      <c r="K30" s="35">
        <v>25</v>
      </c>
      <c r="L30" s="38">
        <v>47</v>
      </c>
      <c r="M30" s="36">
        <f t="shared" si="1"/>
        <v>0.53191489361702127</v>
      </c>
      <c r="N30" s="43" t="s">
        <v>73</v>
      </c>
      <c r="O30" s="40" t="s">
        <v>22</v>
      </c>
      <c r="P30" s="39" t="s">
        <v>176</v>
      </c>
      <c r="Q30" s="12" t="str">
        <f t="shared" si="3"/>
        <v/>
      </c>
      <c r="R30" s="21">
        <f>[3]Отчет!$Q$4</f>
        <v>937015</v>
      </c>
    </row>
    <row r="31" spans="1:18" x14ac:dyDescent="0.2">
      <c r="A31" s="29">
        <v>30</v>
      </c>
      <c r="B31" s="26" t="s">
        <v>43</v>
      </c>
      <c r="C31" s="26" t="s">
        <v>44</v>
      </c>
      <c r="D31" s="26" t="s">
        <v>45</v>
      </c>
      <c r="E31" s="31" t="s">
        <v>32</v>
      </c>
      <c r="F31" s="7" t="str">
        <f>[2]Отчет!$C$4</f>
        <v>МБОУ СОШ № 153</v>
      </c>
      <c r="G31" s="34">
        <v>6</v>
      </c>
      <c r="H31" s="33">
        <f t="shared" si="0"/>
        <v>6</v>
      </c>
      <c r="I31" s="23"/>
      <c r="J31" s="25" t="s">
        <v>20</v>
      </c>
      <c r="K31" s="35">
        <v>25</v>
      </c>
      <c r="L31" s="38">
        <v>47</v>
      </c>
      <c r="M31" s="36">
        <f t="shared" si="1"/>
        <v>0.53191489361702127</v>
      </c>
      <c r="N31" s="43" t="s">
        <v>73</v>
      </c>
      <c r="O31" s="40" t="s">
        <v>22</v>
      </c>
      <c r="P31" s="39" t="s">
        <v>176</v>
      </c>
      <c r="Q31" s="12" t="str">
        <f t="shared" si="3"/>
        <v/>
      </c>
      <c r="R31" s="21">
        <f>[3]Отчет!$Q$4</f>
        <v>937015</v>
      </c>
    </row>
    <row r="32" spans="1:18" x14ac:dyDescent="0.2">
      <c r="A32" s="29">
        <v>31</v>
      </c>
      <c r="B32" s="26" t="s">
        <v>87</v>
      </c>
      <c r="C32" s="26" t="s">
        <v>88</v>
      </c>
      <c r="D32" s="26" t="s">
        <v>89</v>
      </c>
      <c r="E32" s="31" t="s">
        <v>31</v>
      </c>
      <c r="F32" s="7" t="str">
        <f>[2]Отчет!$C$4</f>
        <v>МБОУ СОШ № 153</v>
      </c>
      <c r="G32" s="34">
        <v>6</v>
      </c>
      <c r="H32" s="33">
        <f t="shared" si="0"/>
        <v>6</v>
      </c>
      <c r="I32" s="23"/>
      <c r="J32" s="25" t="s">
        <v>20</v>
      </c>
      <c r="K32" s="35">
        <v>22</v>
      </c>
      <c r="L32" s="38">
        <v>47</v>
      </c>
      <c r="M32" s="36">
        <f t="shared" si="1"/>
        <v>0.46808510638297873</v>
      </c>
      <c r="N32" s="43" t="s">
        <v>21</v>
      </c>
      <c r="O32" s="40" t="s">
        <v>22</v>
      </c>
      <c r="P32" s="39" t="s">
        <v>176</v>
      </c>
      <c r="Q32" s="12" t="str">
        <f t="shared" si="3"/>
        <v/>
      </c>
      <c r="R32" s="21">
        <f>[3]Отчет!$Q$4</f>
        <v>937015</v>
      </c>
    </row>
    <row r="33" spans="1:18" x14ac:dyDescent="0.2">
      <c r="A33" s="29">
        <v>32</v>
      </c>
      <c r="B33" s="26" t="s">
        <v>90</v>
      </c>
      <c r="C33" s="26" t="s">
        <v>91</v>
      </c>
      <c r="D33" s="26" t="s">
        <v>45</v>
      </c>
      <c r="E33" s="31" t="s">
        <v>32</v>
      </c>
      <c r="F33" s="7" t="str">
        <f>[2]Отчет!$C$4</f>
        <v>МБОУ СОШ № 153</v>
      </c>
      <c r="G33" s="34">
        <v>6</v>
      </c>
      <c r="H33" s="33">
        <f t="shared" si="0"/>
        <v>6</v>
      </c>
      <c r="I33" s="23"/>
      <c r="J33" s="25" t="s">
        <v>20</v>
      </c>
      <c r="K33" s="35">
        <v>20</v>
      </c>
      <c r="L33" s="38">
        <v>47</v>
      </c>
      <c r="M33" s="36">
        <f t="shared" si="1"/>
        <v>0.42553191489361702</v>
      </c>
      <c r="N33" s="43" t="s">
        <v>21</v>
      </c>
      <c r="O33" s="40" t="s">
        <v>22</v>
      </c>
      <c r="P33" s="39" t="s">
        <v>176</v>
      </c>
      <c r="Q33" s="12" t="str">
        <f t="shared" si="3"/>
        <v/>
      </c>
      <c r="R33" s="21">
        <f>[3]Отчет!$Q$4</f>
        <v>937015</v>
      </c>
    </row>
    <row r="34" spans="1:18" x14ac:dyDescent="0.2">
      <c r="A34" s="29">
        <v>33</v>
      </c>
      <c r="B34" s="26" t="s">
        <v>138</v>
      </c>
      <c r="C34" s="26" t="s">
        <v>19</v>
      </c>
      <c r="D34" s="26" t="s">
        <v>139</v>
      </c>
      <c r="E34" s="31" t="s">
        <v>32</v>
      </c>
      <c r="F34" s="7" t="str">
        <f>[2]Отчет!$C$4</f>
        <v>МБОУ СОШ № 153</v>
      </c>
      <c r="G34" s="34">
        <v>6</v>
      </c>
      <c r="H34" s="33">
        <f t="shared" si="0"/>
        <v>6</v>
      </c>
      <c r="I34" s="23"/>
      <c r="J34" s="25" t="s">
        <v>20</v>
      </c>
      <c r="K34" s="35">
        <v>19</v>
      </c>
      <c r="L34" s="38">
        <v>47</v>
      </c>
      <c r="M34" s="36">
        <f t="shared" si="1"/>
        <v>0.40425531914893614</v>
      </c>
      <c r="N34" s="43" t="s">
        <v>21</v>
      </c>
      <c r="O34" s="40" t="s">
        <v>22</v>
      </c>
      <c r="P34" s="39" t="s">
        <v>176</v>
      </c>
      <c r="Q34" s="12" t="str">
        <f t="shared" si="3"/>
        <v/>
      </c>
      <c r="R34" s="21">
        <f>[3]Отчет!$Q$4</f>
        <v>937015</v>
      </c>
    </row>
    <row r="35" spans="1:18" x14ac:dyDescent="0.2">
      <c r="A35" s="29">
        <v>34</v>
      </c>
      <c r="B35" s="26" t="s">
        <v>92</v>
      </c>
      <c r="C35" s="26" t="s">
        <v>23</v>
      </c>
      <c r="D35" s="26" t="s">
        <v>24</v>
      </c>
      <c r="E35" s="31" t="s">
        <v>31</v>
      </c>
      <c r="F35" s="7" t="str">
        <f>[2]Отчет!$C$4</f>
        <v>МБОУ СОШ № 153</v>
      </c>
      <c r="G35" s="34">
        <v>6</v>
      </c>
      <c r="H35" s="33">
        <f t="shared" si="0"/>
        <v>6</v>
      </c>
      <c r="I35" s="23"/>
      <c r="J35" s="25" t="s">
        <v>20</v>
      </c>
      <c r="K35" s="35">
        <v>15</v>
      </c>
      <c r="L35" s="38">
        <v>47</v>
      </c>
      <c r="M35" s="36">
        <f t="shared" si="1"/>
        <v>0.31914893617021278</v>
      </c>
      <c r="N35" s="43" t="s">
        <v>21</v>
      </c>
      <c r="O35" s="40" t="s">
        <v>22</v>
      </c>
      <c r="P35" s="39" t="s">
        <v>176</v>
      </c>
      <c r="Q35" s="12" t="str">
        <f t="shared" si="3"/>
        <v/>
      </c>
      <c r="R35" s="21">
        <f>[3]Отчет!$Q$4</f>
        <v>937015</v>
      </c>
    </row>
    <row r="36" spans="1:18" x14ac:dyDescent="0.2">
      <c r="A36" s="29">
        <v>35</v>
      </c>
      <c r="B36" s="26" t="s">
        <v>93</v>
      </c>
      <c r="C36" s="26" t="s">
        <v>54</v>
      </c>
      <c r="D36" s="26" t="s">
        <v>94</v>
      </c>
      <c r="E36" s="31" t="s">
        <v>32</v>
      </c>
      <c r="F36" s="7" t="str">
        <f>[2]Отчет!$C$4</f>
        <v>МБОУ СОШ № 153</v>
      </c>
      <c r="G36" s="34">
        <v>6</v>
      </c>
      <c r="H36" s="33">
        <f t="shared" si="0"/>
        <v>6</v>
      </c>
      <c r="I36" s="23"/>
      <c r="J36" s="25" t="s">
        <v>20</v>
      </c>
      <c r="K36" s="35">
        <v>9</v>
      </c>
      <c r="L36" s="38">
        <v>47</v>
      </c>
      <c r="M36" s="36">
        <f t="shared" si="1"/>
        <v>0.19148936170212766</v>
      </c>
      <c r="N36" s="43" t="s">
        <v>21</v>
      </c>
      <c r="O36" s="40" t="s">
        <v>22</v>
      </c>
      <c r="P36" s="39" t="s">
        <v>176</v>
      </c>
      <c r="Q36" s="12" t="str">
        <f t="shared" si="3"/>
        <v/>
      </c>
      <c r="R36" s="21">
        <f>[3]Отчет!$Q$4</f>
        <v>937015</v>
      </c>
    </row>
    <row r="37" spans="1:18" x14ac:dyDescent="0.2">
      <c r="A37" s="29">
        <v>36</v>
      </c>
      <c r="B37" s="27" t="s">
        <v>140</v>
      </c>
      <c r="C37" s="28" t="s">
        <v>50</v>
      </c>
      <c r="D37" s="28" t="s">
        <v>89</v>
      </c>
      <c r="E37" s="31" t="s">
        <v>31</v>
      </c>
      <c r="F37" s="7" t="str">
        <f>[2]Отчет!$C$4</f>
        <v>МБОУ СОШ № 153</v>
      </c>
      <c r="G37" s="34">
        <v>7</v>
      </c>
      <c r="H37" s="33">
        <f t="shared" si="0"/>
        <v>7</v>
      </c>
      <c r="I37" s="23"/>
      <c r="J37" s="25" t="s">
        <v>20</v>
      </c>
      <c r="K37" s="35">
        <v>44</v>
      </c>
      <c r="L37" s="38">
        <v>100</v>
      </c>
      <c r="M37" s="36">
        <f t="shared" si="1"/>
        <v>0.44</v>
      </c>
      <c r="N37" s="43" t="s">
        <v>21</v>
      </c>
      <c r="O37" s="40" t="s">
        <v>22</v>
      </c>
      <c r="P37" s="41" t="s">
        <v>176</v>
      </c>
      <c r="Q37" s="12" t="str">
        <f t="shared" si="3"/>
        <v/>
      </c>
      <c r="R37" s="21">
        <f>[3]Отчет!$Q$4</f>
        <v>937015</v>
      </c>
    </row>
    <row r="38" spans="1:18" x14ac:dyDescent="0.2">
      <c r="A38" s="29">
        <v>37</v>
      </c>
      <c r="B38" s="27" t="s">
        <v>98</v>
      </c>
      <c r="C38" s="28" t="s">
        <v>50</v>
      </c>
      <c r="D38" s="28" t="s">
        <v>30</v>
      </c>
      <c r="E38" s="31" t="s">
        <v>31</v>
      </c>
      <c r="F38" s="7" t="str">
        <f>[2]Отчет!$C$4</f>
        <v>МБОУ СОШ № 153</v>
      </c>
      <c r="G38" s="34">
        <v>7</v>
      </c>
      <c r="H38" s="33">
        <f t="shared" si="0"/>
        <v>7</v>
      </c>
      <c r="I38" s="23"/>
      <c r="J38" s="25" t="s">
        <v>20</v>
      </c>
      <c r="K38" s="35">
        <v>42</v>
      </c>
      <c r="L38" s="38">
        <v>100</v>
      </c>
      <c r="M38" s="36">
        <f t="shared" si="1"/>
        <v>0.42</v>
      </c>
      <c r="N38" s="43" t="s">
        <v>21</v>
      </c>
      <c r="O38" s="40" t="s">
        <v>22</v>
      </c>
      <c r="P38" s="39" t="s">
        <v>176</v>
      </c>
      <c r="Q38" s="12" t="str">
        <f t="shared" si="3"/>
        <v/>
      </c>
      <c r="R38" s="21">
        <f>[3]Отчет!$Q$4</f>
        <v>937015</v>
      </c>
    </row>
    <row r="39" spans="1:18" x14ac:dyDescent="0.2">
      <c r="A39" s="29">
        <v>38</v>
      </c>
      <c r="B39" s="27" t="s">
        <v>141</v>
      </c>
      <c r="C39" s="28" t="s">
        <v>69</v>
      </c>
      <c r="D39" s="28" t="s">
        <v>34</v>
      </c>
      <c r="E39" s="31" t="s">
        <v>31</v>
      </c>
      <c r="F39" s="7" t="str">
        <f>[2]Отчет!$C$4</f>
        <v>МБОУ СОШ № 153</v>
      </c>
      <c r="G39" s="34">
        <v>7</v>
      </c>
      <c r="H39" s="33">
        <f t="shared" si="0"/>
        <v>7</v>
      </c>
      <c r="I39" s="23"/>
      <c r="J39" s="25" t="s">
        <v>20</v>
      </c>
      <c r="K39" s="35">
        <v>31</v>
      </c>
      <c r="L39" s="38">
        <v>100</v>
      </c>
      <c r="M39" s="36">
        <f t="shared" si="1"/>
        <v>0.31</v>
      </c>
      <c r="N39" s="43" t="s">
        <v>21</v>
      </c>
      <c r="O39" s="40" t="s">
        <v>22</v>
      </c>
      <c r="P39" s="39" t="s">
        <v>176</v>
      </c>
      <c r="Q39" s="12" t="str">
        <f t="shared" si="3"/>
        <v/>
      </c>
      <c r="R39" s="21">
        <f>[3]Отчет!$Q$4</f>
        <v>937015</v>
      </c>
    </row>
    <row r="40" spans="1:18" x14ac:dyDescent="0.2">
      <c r="A40" s="29">
        <v>39</v>
      </c>
      <c r="B40" s="26" t="s">
        <v>95</v>
      </c>
      <c r="C40" s="26" t="s">
        <v>50</v>
      </c>
      <c r="D40" s="26" t="s">
        <v>70</v>
      </c>
      <c r="E40" s="31" t="s">
        <v>31</v>
      </c>
      <c r="F40" s="7" t="str">
        <f>[2]Отчет!$C$4</f>
        <v>МБОУ СОШ № 153</v>
      </c>
      <c r="G40" s="34">
        <v>7</v>
      </c>
      <c r="H40" s="33">
        <f t="shared" si="0"/>
        <v>7</v>
      </c>
      <c r="I40" s="23"/>
      <c r="J40" s="25" t="s">
        <v>20</v>
      </c>
      <c r="K40" s="35">
        <v>28</v>
      </c>
      <c r="L40" s="38">
        <v>100</v>
      </c>
      <c r="M40" s="36">
        <f t="shared" si="1"/>
        <v>0.28000000000000003</v>
      </c>
      <c r="N40" s="43" t="s">
        <v>21</v>
      </c>
      <c r="O40" s="40" t="s">
        <v>22</v>
      </c>
      <c r="P40" s="39" t="s">
        <v>176</v>
      </c>
      <c r="Q40" s="12" t="str">
        <f t="shared" si="3"/>
        <v/>
      </c>
      <c r="R40" s="21">
        <f>[3]Отчет!$Q$4</f>
        <v>937015</v>
      </c>
    </row>
    <row r="41" spans="1:18" x14ac:dyDescent="0.2">
      <c r="A41" s="29">
        <v>40</v>
      </c>
      <c r="B41" s="26" t="s">
        <v>96</v>
      </c>
      <c r="C41" s="26" t="s">
        <v>41</v>
      </c>
      <c r="D41" s="26" t="s">
        <v>97</v>
      </c>
      <c r="E41" s="31" t="s">
        <v>31</v>
      </c>
      <c r="F41" s="7" t="str">
        <f>[2]Отчет!$C$4</f>
        <v>МБОУ СОШ № 153</v>
      </c>
      <c r="G41" s="34">
        <v>7</v>
      </c>
      <c r="H41" s="33">
        <f t="shared" si="0"/>
        <v>7</v>
      </c>
      <c r="I41" s="23"/>
      <c r="J41" s="25" t="s">
        <v>20</v>
      </c>
      <c r="K41" s="35">
        <v>28</v>
      </c>
      <c r="L41" s="38">
        <v>100</v>
      </c>
      <c r="M41" s="36">
        <f t="shared" si="1"/>
        <v>0.28000000000000003</v>
      </c>
      <c r="N41" s="43" t="s">
        <v>21</v>
      </c>
      <c r="O41" s="40" t="s">
        <v>22</v>
      </c>
      <c r="P41" s="39" t="s">
        <v>176</v>
      </c>
      <c r="Q41" s="12" t="str">
        <f t="shared" si="3"/>
        <v/>
      </c>
      <c r="R41" s="21">
        <f>[3]Отчет!$Q$4</f>
        <v>937015</v>
      </c>
    </row>
    <row r="42" spans="1:18" x14ac:dyDescent="0.2">
      <c r="A42" s="29">
        <v>41</v>
      </c>
      <c r="B42" s="26" t="s">
        <v>142</v>
      </c>
      <c r="C42" s="26" t="s">
        <v>52</v>
      </c>
      <c r="D42" s="26" t="s">
        <v>137</v>
      </c>
      <c r="E42" s="31" t="s">
        <v>31</v>
      </c>
      <c r="F42" s="7" t="str">
        <f>[2]Отчет!$C$4</f>
        <v>МБОУ СОШ № 153</v>
      </c>
      <c r="G42" s="34">
        <v>7</v>
      </c>
      <c r="H42" s="33">
        <f t="shared" si="0"/>
        <v>7</v>
      </c>
      <c r="I42" s="23"/>
      <c r="J42" s="25" t="s">
        <v>20</v>
      </c>
      <c r="K42" s="35">
        <v>27</v>
      </c>
      <c r="L42" s="38">
        <v>100</v>
      </c>
      <c r="M42" s="36">
        <f t="shared" si="1"/>
        <v>0.27</v>
      </c>
      <c r="N42" s="43" t="s">
        <v>21</v>
      </c>
      <c r="O42" s="40" t="s">
        <v>22</v>
      </c>
      <c r="P42" s="39" t="s">
        <v>176</v>
      </c>
      <c r="Q42" s="12" t="str">
        <f t="shared" si="3"/>
        <v/>
      </c>
      <c r="R42" s="21">
        <f>[3]Отчет!$Q$4</f>
        <v>937015</v>
      </c>
    </row>
    <row r="43" spans="1:18" x14ac:dyDescent="0.2">
      <c r="A43" s="29">
        <v>42</v>
      </c>
      <c r="B43" s="30" t="s">
        <v>143</v>
      </c>
      <c r="C43" s="30" t="s">
        <v>80</v>
      </c>
      <c r="D43" s="30" t="s">
        <v>18</v>
      </c>
      <c r="E43" s="31" t="s">
        <v>31</v>
      </c>
      <c r="F43" s="7" t="str">
        <f>[2]Отчет!$C$4</f>
        <v>МБОУ СОШ № 153</v>
      </c>
      <c r="G43" s="34">
        <v>7</v>
      </c>
      <c r="H43" s="33">
        <f t="shared" si="0"/>
        <v>7</v>
      </c>
      <c r="I43" s="23"/>
      <c r="J43" s="25" t="s">
        <v>20</v>
      </c>
      <c r="K43" s="35">
        <v>24</v>
      </c>
      <c r="L43" s="38">
        <v>100</v>
      </c>
      <c r="M43" s="36">
        <f t="shared" si="1"/>
        <v>0.24</v>
      </c>
      <c r="N43" s="43" t="s">
        <v>21</v>
      </c>
      <c r="O43" s="40" t="s">
        <v>22</v>
      </c>
      <c r="P43" s="39" t="s">
        <v>176</v>
      </c>
      <c r="Q43" s="12" t="str">
        <f t="shared" si="3"/>
        <v/>
      </c>
      <c r="R43" s="21">
        <f>[3]Отчет!$Q$4</f>
        <v>937015</v>
      </c>
    </row>
    <row r="44" spans="1:18" x14ac:dyDescent="0.2">
      <c r="A44" s="29">
        <v>43</v>
      </c>
      <c r="B44" s="26" t="s">
        <v>144</v>
      </c>
      <c r="C44" s="26" t="s">
        <v>27</v>
      </c>
      <c r="D44" s="26" t="s">
        <v>28</v>
      </c>
      <c r="E44" s="31" t="s">
        <v>31</v>
      </c>
      <c r="F44" s="7" t="str">
        <f>[2]Отчет!$C$4</f>
        <v>МБОУ СОШ № 153</v>
      </c>
      <c r="G44" s="34">
        <v>8</v>
      </c>
      <c r="H44" s="33">
        <f t="shared" si="0"/>
        <v>8</v>
      </c>
      <c r="I44" s="23"/>
      <c r="J44" s="25" t="s">
        <v>20</v>
      </c>
      <c r="K44" s="35">
        <v>51</v>
      </c>
      <c r="L44" s="38">
        <v>100</v>
      </c>
      <c r="M44" s="36">
        <f t="shared" si="1"/>
        <v>0.51</v>
      </c>
      <c r="N44" s="43" t="s">
        <v>72</v>
      </c>
      <c r="O44" s="40" t="s">
        <v>22</v>
      </c>
      <c r="P44" s="39" t="s">
        <v>176</v>
      </c>
      <c r="Q44" s="12" t="str">
        <f t="shared" si="3"/>
        <v/>
      </c>
      <c r="R44" s="21">
        <f>[3]Отчет!$Q$4</f>
        <v>937015</v>
      </c>
    </row>
    <row r="45" spans="1:18" x14ac:dyDescent="0.2">
      <c r="A45" s="29">
        <v>44</v>
      </c>
      <c r="B45" s="26" t="s">
        <v>53</v>
      </c>
      <c r="C45" s="26" t="s">
        <v>54</v>
      </c>
      <c r="D45" s="26" t="s">
        <v>46</v>
      </c>
      <c r="E45" s="31" t="s">
        <v>32</v>
      </c>
      <c r="F45" s="7" t="str">
        <f>[2]Отчет!$C$4</f>
        <v>МБОУ СОШ № 153</v>
      </c>
      <c r="G45" s="34">
        <v>8</v>
      </c>
      <c r="H45" s="33">
        <f t="shared" si="0"/>
        <v>8</v>
      </c>
      <c r="I45" s="23"/>
      <c r="J45" s="25" t="s">
        <v>20</v>
      </c>
      <c r="K45" s="35">
        <v>39</v>
      </c>
      <c r="L45" s="38">
        <v>100</v>
      </c>
      <c r="M45" s="36">
        <f t="shared" si="1"/>
        <v>0.39</v>
      </c>
      <c r="N45" s="43" t="s">
        <v>21</v>
      </c>
      <c r="O45" s="40" t="s">
        <v>22</v>
      </c>
      <c r="P45" s="39" t="s">
        <v>176</v>
      </c>
      <c r="Q45" s="12" t="str">
        <f t="shared" si="3"/>
        <v/>
      </c>
      <c r="R45" s="21">
        <f>[3]Отчет!$Q$4</f>
        <v>937015</v>
      </c>
    </row>
    <row r="46" spans="1:18" x14ac:dyDescent="0.2">
      <c r="A46" s="29">
        <v>45</v>
      </c>
      <c r="B46" s="26" t="s">
        <v>145</v>
      </c>
      <c r="C46" s="26" t="s">
        <v>146</v>
      </c>
      <c r="D46" s="26" t="s">
        <v>147</v>
      </c>
      <c r="E46" s="31" t="s">
        <v>32</v>
      </c>
      <c r="F46" s="7" t="str">
        <f>[2]Отчет!$C$4</f>
        <v>МБОУ СОШ № 153</v>
      </c>
      <c r="G46" s="34">
        <v>8</v>
      </c>
      <c r="H46" s="33">
        <f t="shared" si="0"/>
        <v>8</v>
      </c>
      <c r="I46" s="23"/>
      <c r="J46" s="25" t="s">
        <v>20</v>
      </c>
      <c r="K46" s="35">
        <v>29</v>
      </c>
      <c r="L46" s="38">
        <v>100</v>
      </c>
      <c r="M46" s="36">
        <f t="shared" si="1"/>
        <v>0.28999999999999998</v>
      </c>
      <c r="N46" s="43" t="s">
        <v>21</v>
      </c>
      <c r="O46" s="40" t="s">
        <v>22</v>
      </c>
      <c r="P46" s="41" t="s">
        <v>176</v>
      </c>
      <c r="Q46" s="12" t="str">
        <f t="shared" si="3"/>
        <v/>
      </c>
      <c r="R46" s="21">
        <f>[3]Отчет!$Q$4</f>
        <v>937015</v>
      </c>
    </row>
    <row r="47" spans="1:18" x14ac:dyDescent="0.2">
      <c r="A47" s="29">
        <v>46</v>
      </c>
      <c r="B47" s="26" t="s">
        <v>58</v>
      </c>
      <c r="C47" s="26" t="s">
        <v>25</v>
      </c>
      <c r="D47" s="26" t="s">
        <v>59</v>
      </c>
      <c r="E47" s="31" t="s">
        <v>31</v>
      </c>
      <c r="F47" s="7" t="str">
        <f>[2]Отчет!$C$4</f>
        <v>МБОУ СОШ № 153</v>
      </c>
      <c r="G47" s="34">
        <v>8</v>
      </c>
      <c r="H47" s="33">
        <f t="shared" si="0"/>
        <v>8</v>
      </c>
      <c r="I47" s="23"/>
      <c r="J47" s="25" t="s">
        <v>20</v>
      </c>
      <c r="K47" s="35">
        <v>14</v>
      </c>
      <c r="L47" s="38">
        <v>100</v>
      </c>
      <c r="M47" s="36">
        <f t="shared" si="1"/>
        <v>0.14000000000000001</v>
      </c>
      <c r="N47" s="43" t="s">
        <v>21</v>
      </c>
      <c r="O47" s="40" t="s">
        <v>22</v>
      </c>
      <c r="P47" s="39" t="s">
        <v>176</v>
      </c>
      <c r="Q47" s="12" t="str">
        <f t="shared" si="3"/>
        <v/>
      </c>
      <c r="R47" s="21">
        <f>[3]Отчет!$Q$4</f>
        <v>937015</v>
      </c>
    </row>
    <row r="48" spans="1:18" x14ac:dyDescent="0.2">
      <c r="A48" s="29">
        <v>47</v>
      </c>
      <c r="B48" s="26" t="s">
        <v>55</v>
      </c>
      <c r="C48" s="26" t="s">
        <v>56</v>
      </c>
      <c r="D48" s="26" t="s">
        <v>57</v>
      </c>
      <c r="E48" s="31" t="s">
        <v>31</v>
      </c>
      <c r="F48" s="7" t="str">
        <f>[2]Отчет!$C$4</f>
        <v>МБОУ СОШ № 153</v>
      </c>
      <c r="G48" s="34">
        <v>8</v>
      </c>
      <c r="H48" s="33">
        <f t="shared" si="0"/>
        <v>8</v>
      </c>
      <c r="I48" s="23"/>
      <c r="J48" s="25" t="s">
        <v>20</v>
      </c>
      <c r="K48" s="35">
        <v>13</v>
      </c>
      <c r="L48" s="38">
        <v>100</v>
      </c>
      <c r="M48" s="36">
        <f t="shared" si="1"/>
        <v>0.13</v>
      </c>
      <c r="N48" s="43" t="s">
        <v>21</v>
      </c>
      <c r="O48" s="40" t="s">
        <v>22</v>
      </c>
      <c r="P48" s="39" t="s">
        <v>176</v>
      </c>
      <c r="Q48" s="12" t="str">
        <f t="shared" si="3"/>
        <v/>
      </c>
      <c r="R48" s="21">
        <f>[3]Отчет!$Q$4</f>
        <v>937015</v>
      </c>
    </row>
    <row r="49" spans="1:18" x14ac:dyDescent="0.2">
      <c r="A49" s="29">
        <v>48</v>
      </c>
      <c r="B49" s="26" t="s">
        <v>101</v>
      </c>
      <c r="C49" s="26" t="s">
        <v>102</v>
      </c>
      <c r="D49" s="26" t="s">
        <v>103</v>
      </c>
      <c r="E49" s="31" t="s">
        <v>31</v>
      </c>
      <c r="F49" s="7" t="str">
        <f>[2]Отчет!$C$4</f>
        <v>МБОУ СОШ № 153</v>
      </c>
      <c r="G49" s="34">
        <v>9</v>
      </c>
      <c r="H49" s="33">
        <f t="shared" si="0"/>
        <v>9</v>
      </c>
      <c r="I49" s="23"/>
      <c r="J49" s="25" t="s">
        <v>20</v>
      </c>
      <c r="K49" s="35">
        <v>68</v>
      </c>
      <c r="L49" s="38">
        <v>100</v>
      </c>
      <c r="M49" s="36">
        <f t="shared" si="1"/>
        <v>0.68</v>
      </c>
      <c r="N49" s="43" t="s">
        <v>72</v>
      </c>
      <c r="O49" s="40" t="s">
        <v>22</v>
      </c>
      <c r="P49" s="39" t="s">
        <v>176</v>
      </c>
      <c r="Q49" s="12" t="str">
        <f t="shared" si="3"/>
        <v/>
      </c>
      <c r="R49" s="21">
        <f>[3]Отчет!$Q$4</f>
        <v>937015</v>
      </c>
    </row>
    <row r="50" spans="1:18" x14ac:dyDescent="0.2">
      <c r="A50" s="29">
        <v>49</v>
      </c>
      <c r="B50" s="26" t="s">
        <v>148</v>
      </c>
      <c r="C50" s="26" t="s">
        <v>149</v>
      </c>
      <c r="D50" s="26" t="s">
        <v>89</v>
      </c>
      <c r="E50" s="31" t="s">
        <v>31</v>
      </c>
      <c r="F50" s="7" t="str">
        <f>[2]Отчет!$C$4</f>
        <v>МБОУ СОШ № 153</v>
      </c>
      <c r="G50" s="34">
        <v>9</v>
      </c>
      <c r="H50" s="33">
        <f t="shared" si="0"/>
        <v>9</v>
      </c>
      <c r="I50" s="23"/>
      <c r="J50" s="25" t="s">
        <v>20</v>
      </c>
      <c r="K50" s="35">
        <v>27</v>
      </c>
      <c r="L50" s="38">
        <v>100</v>
      </c>
      <c r="M50" s="36">
        <f t="shared" si="1"/>
        <v>0.27</v>
      </c>
      <c r="N50" s="43" t="s">
        <v>21</v>
      </c>
      <c r="O50" s="40" t="s">
        <v>22</v>
      </c>
      <c r="P50" s="39" t="s">
        <v>176</v>
      </c>
      <c r="Q50" s="12" t="str">
        <f t="shared" si="3"/>
        <v/>
      </c>
      <c r="R50" s="21">
        <f>[3]Отчет!$Q$4</f>
        <v>937015</v>
      </c>
    </row>
    <row r="51" spans="1:18" x14ac:dyDescent="0.2">
      <c r="A51" s="29">
        <v>50</v>
      </c>
      <c r="B51" s="26" t="s">
        <v>150</v>
      </c>
      <c r="C51" s="26" t="s">
        <v>151</v>
      </c>
      <c r="D51" s="26" t="s">
        <v>152</v>
      </c>
      <c r="E51" s="31" t="s">
        <v>31</v>
      </c>
      <c r="F51" s="7" t="str">
        <f>[2]Отчет!$C$4</f>
        <v>МБОУ СОШ № 153</v>
      </c>
      <c r="G51" s="34">
        <v>9</v>
      </c>
      <c r="H51" s="33">
        <f t="shared" si="0"/>
        <v>9</v>
      </c>
      <c r="I51" s="23"/>
      <c r="J51" s="25" t="s">
        <v>20</v>
      </c>
      <c r="K51" s="35">
        <v>16</v>
      </c>
      <c r="L51" s="38">
        <v>100</v>
      </c>
      <c r="M51" s="36">
        <f t="shared" si="1"/>
        <v>0.16</v>
      </c>
      <c r="N51" s="43" t="s">
        <v>21</v>
      </c>
      <c r="O51" s="40" t="s">
        <v>22</v>
      </c>
      <c r="P51" s="39" t="s">
        <v>176</v>
      </c>
      <c r="Q51" s="12" t="str">
        <f t="shared" si="3"/>
        <v/>
      </c>
      <c r="R51" s="21">
        <f>[3]Отчет!$Q$4</f>
        <v>937015</v>
      </c>
    </row>
    <row r="52" spans="1:18" x14ac:dyDescent="0.2">
      <c r="A52" s="29">
        <v>51</v>
      </c>
      <c r="B52" s="26" t="s">
        <v>153</v>
      </c>
      <c r="C52" s="26" t="s">
        <v>154</v>
      </c>
      <c r="D52" s="26" t="s">
        <v>155</v>
      </c>
      <c r="E52" s="31" t="s">
        <v>32</v>
      </c>
      <c r="F52" s="7" t="str">
        <f>[2]Отчет!$C$4</f>
        <v>МБОУ СОШ № 153</v>
      </c>
      <c r="G52" s="34">
        <v>9</v>
      </c>
      <c r="H52" s="33">
        <f t="shared" si="0"/>
        <v>9</v>
      </c>
      <c r="I52" s="23"/>
      <c r="J52" s="25" t="s">
        <v>20</v>
      </c>
      <c r="K52" s="35">
        <v>13</v>
      </c>
      <c r="L52" s="38">
        <v>100</v>
      </c>
      <c r="M52" s="36">
        <f t="shared" si="1"/>
        <v>0.13</v>
      </c>
      <c r="N52" s="43" t="s">
        <v>21</v>
      </c>
      <c r="O52" s="40" t="s">
        <v>22</v>
      </c>
      <c r="P52" s="39" t="s">
        <v>176</v>
      </c>
      <c r="Q52" s="12" t="str">
        <f t="shared" si="3"/>
        <v/>
      </c>
      <c r="R52" s="21">
        <f>[3]Отчет!$Q$4</f>
        <v>937015</v>
      </c>
    </row>
    <row r="53" spans="1:18" x14ac:dyDescent="0.2">
      <c r="A53" s="29">
        <v>52</v>
      </c>
      <c r="B53" s="26" t="s">
        <v>156</v>
      </c>
      <c r="C53" s="26" t="s">
        <v>115</v>
      </c>
      <c r="D53" s="26" t="s">
        <v>18</v>
      </c>
      <c r="E53" s="31" t="s">
        <v>31</v>
      </c>
      <c r="F53" s="7" t="str">
        <f>[2]Отчет!$C$4</f>
        <v>МБОУ СОШ № 153</v>
      </c>
      <c r="G53" s="34">
        <v>9</v>
      </c>
      <c r="H53" s="33">
        <f t="shared" si="0"/>
        <v>9</v>
      </c>
      <c r="I53" s="23"/>
      <c r="J53" s="25" t="s">
        <v>20</v>
      </c>
      <c r="K53" s="35">
        <v>2</v>
      </c>
      <c r="L53" s="38">
        <v>100</v>
      </c>
      <c r="M53" s="36">
        <f t="shared" si="1"/>
        <v>0.02</v>
      </c>
      <c r="N53" s="43" t="s">
        <v>21</v>
      </c>
      <c r="O53" s="40" t="s">
        <v>22</v>
      </c>
      <c r="P53" s="39" t="s">
        <v>176</v>
      </c>
      <c r="Q53" s="12" t="str">
        <f t="shared" si="3"/>
        <v/>
      </c>
      <c r="R53" s="21">
        <f>[3]Отчет!$Q$4</f>
        <v>937015</v>
      </c>
    </row>
    <row r="54" spans="1:18" x14ac:dyDescent="0.2">
      <c r="A54" s="29">
        <v>53</v>
      </c>
      <c r="B54" s="26" t="s">
        <v>157</v>
      </c>
      <c r="C54" s="26" t="s">
        <v>149</v>
      </c>
      <c r="D54" s="26" t="s">
        <v>26</v>
      </c>
      <c r="E54" s="31" t="s">
        <v>31</v>
      </c>
      <c r="F54" s="7" t="str">
        <f>[2]Отчет!$C$4</f>
        <v>МБОУ СОШ № 153</v>
      </c>
      <c r="G54" s="34">
        <v>9</v>
      </c>
      <c r="H54" s="33">
        <f t="shared" si="0"/>
        <v>9</v>
      </c>
      <c r="I54" s="23"/>
      <c r="J54" s="25" t="s">
        <v>20</v>
      </c>
      <c r="K54" s="35">
        <v>1</v>
      </c>
      <c r="L54" s="38">
        <v>100</v>
      </c>
      <c r="M54" s="36">
        <f t="shared" si="1"/>
        <v>0.01</v>
      </c>
      <c r="N54" s="43" t="s">
        <v>21</v>
      </c>
      <c r="O54" s="40" t="s">
        <v>22</v>
      </c>
      <c r="P54" s="39" t="s">
        <v>176</v>
      </c>
      <c r="Q54" s="12" t="str">
        <f t="shared" si="3"/>
        <v/>
      </c>
      <c r="R54" s="21">
        <f>[3]Отчет!$Q$4</f>
        <v>937015</v>
      </c>
    </row>
    <row r="55" spans="1:18" x14ac:dyDescent="0.2">
      <c r="A55" s="29">
        <v>54</v>
      </c>
      <c r="B55" s="26" t="s">
        <v>158</v>
      </c>
      <c r="C55" s="26" t="s">
        <v>159</v>
      </c>
      <c r="D55" s="26" t="s">
        <v>160</v>
      </c>
      <c r="E55" s="31" t="s">
        <v>31</v>
      </c>
      <c r="F55" s="7" t="str">
        <f>[2]Отчет!$C$4</f>
        <v>МБОУ СОШ № 153</v>
      </c>
      <c r="G55" s="34">
        <v>10</v>
      </c>
      <c r="H55" s="33">
        <f t="shared" si="0"/>
        <v>10</v>
      </c>
      <c r="I55" s="23"/>
      <c r="J55" s="25" t="s">
        <v>20</v>
      </c>
      <c r="K55" s="35">
        <v>51</v>
      </c>
      <c r="L55" s="38">
        <v>100</v>
      </c>
      <c r="M55" s="36">
        <f t="shared" si="1"/>
        <v>0.51</v>
      </c>
      <c r="N55" s="43" t="s">
        <v>72</v>
      </c>
      <c r="O55" s="40" t="s">
        <v>22</v>
      </c>
      <c r="P55" s="41" t="s">
        <v>176</v>
      </c>
      <c r="Q55" s="12" t="str">
        <f t="shared" si="3"/>
        <v/>
      </c>
      <c r="R55" s="21">
        <f>[3]Отчет!$Q$4</f>
        <v>937015</v>
      </c>
    </row>
    <row r="56" spans="1:18" x14ac:dyDescent="0.2">
      <c r="A56" s="29">
        <v>55</v>
      </c>
      <c r="B56" s="26" t="s">
        <v>105</v>
      </c>
      <c r="C56" s="26" t="s">
        <v>106</v>
      </c>
      <c r="D56" s="26" t="s">
        <v>18</v>
      </c>
      <c r="E56" s="31" t="s">
        <v>31</v>
      </c>
      <c r="F56" s="7" t="str">
        <f>[2]Отчет!$C$4</f>
        <v>МБОУ СОШ № 153</v>
      </c>
      <c r="G56" s="34">
        <v>10</v>
      </c>
      <c r="H56" s="33">
        <f t="shared" si="0"/>
        <v>10</v>
      </c>
      <c r="I56" s="23"/>
      <c r="J56" s="25" t="s">
        <v>20</v>
      </c>
      <c r="K56" s="35">
        <v>48</v>
      </c>
      <c r="L56" s="38">
        <v>100</v>
      </c>
      <c r="M56" s="36">
        <f t="shared" si="1"/>
        <v>0.48</v>
      </c>
      <c r="N56" s="43" t="s">
        <v>21</v>
      </c>
      <c r="O56" s="40" t="s">
        <v>22</v>
      </c>
      <c r="P56" s="39" t="s">
        <v>176</v>
      </c>
      <c r="Q56" s="12" t="str">
        <f t="shared" si="3"/>
        <v/>
      </c>
      <c r="R56" s="21">
        <f>[3]Отчет!$Q$4</f>
        <v>937015</v>
      </c>
    </row>
    <row r="57" spans="1:18" x14ac:dyDescent="0.2">
      <c r="A57" s="29">
        <v>56</v>
      </c>
      <c r="B57" s="26" t="s">
        <v>71</v>
      </c>
      <c r="C57" s="26" t="s">
        <v>23</v>
      </c>
      <c r="D57" s="26" t="s">
        <v>30</v>
      </c>
      <c r="E57" s="31" t="s">
        <v>31</v>
      </c>
      <c r="F57" s="7" t="str">
        <f>[2]Отчет!$C$4</f>
        <v>МБОУ СОШ № 153</v>
      </c>
      <c r="G57" s="34">
        <v>10</v>
      </c>
      <c r="H57" s="33">
        <f t="shared" si="0"/>
        <v>10</v>
      </c>
      <c r="I57" s="23"/>
      <c r="J57" s="25" t="s">
        <v>20</v>
      </c>
      <c r="K57" s="35">
        <v>48</v>
      </c>
      <c r="L57" s="38">
        <v>100</v>
      </c>
      <c r="M57" s="36">
        <f t="shared" si="1"/>
        <v>0.48</v>
      </c>
      <c r="N57" s="43" t="s">
        <v>21</v>
      </c>
      <c r="O57" s="40" t="s">
        <v>22</v>
      </c>
      <c r="P57" s="39" t="s">
        <v>176</v>
      </c>
      <c r="Q57" s="12" t="str">
        <f t="shared" si="3"/>
        <v/>
      </c>
      <c r="R57" s="21">
        <f>[3]Отчет!$Q$4</f>
        <v>937015</v>
      </c>
    </row>
    <row r="58" spans="1:18" x14ac:dyDescent="0.2">
      <c r="A58" s="29">
        <v>57</v>
      </c>
      <c r="B58" s="26" t="s">
        <v>66</v>
      </c>
      <c r="C58" s="26" t="s">
        <v>36</v>
      </c>
      <c r="D58" s="26" t="s">
        <v>67</v>
      </c>
      <c r="E58" s="31" t="s">
        <v>32</v>
      </c>
      <c r="F58" s="7" t="str">
        <f>[2]Отчет!$C$4</f>
        <v>МБОУ СОШ № 153</v>
      </c>
      <c r="G58" s="34">
        <v>10</v>
      </c>
      <c r="H58" s="33">
        <f t="shared" si="0"/>
        <v>10</v>
      </c>
      <c r="I58" s="23"/>
      <c r="J58" s="25" t="s">
        <v>20</v>
      </c>
      <c r="K58" s="35">
        <v>48</v>
      </c>
      <c r="L58" s="38">
        <v>100</v>
      </c>
      <c r="M58" s="36">
        <f t="shared" si="1"/>
        <v>0.48</v>
      </c>
      <c r="N58" s="43" t="s">
        <v>21</v>
      </c>
      <c r="O58" s="40" t="s">
        <v>22</v>
      </c>
      <c r="P58" s="39" t="s">
        <v>176</v>
      </c>
      <c r="Q58" s="12" t="str">
        <f t="shared" si="3"/>
        <v/>
      </c>
      <c r="R58" s="21">
        <f>[3]Отчет!$Q$4</f>
        <v>937015</v>
      </c>
    </row>
    <row r="59" spans="1:18" x14ac:dyDescent="0.2">
      <c r="A59" s="29">
        <v>58</v>
      </c>
      <c r="B59" s="26" t="s">
        <v>68</v>
      </c>
      <c r="C59" s="26" t="s">
        <v>69</v>
      </c>
      <c r="D59" s="26" t="s">
        <v>70</v>
      </c>
      <c r="E59" s="31" t="s">
        <v>31</v>
      </c>
      <c r="F59" s="7" t="str">
        <f>[2]Отчет!$C$4</f>
        <v>МБОУ СОШ № 153</v>
      </c>
      <c r="G59" s="34">
        <v>10</v>
      </c>
      <c r="H59" s="33">
        <f t="shared" si="0"/>
        <v>10</v>
      </c>
      <c r="I59" s="23"/>
      <c r="J59" s="25" t="s">
        <v>20</v>
      </c>
      <c r="K59" s="35">
        <v>45</v>
      </c>
      <c r="L59" s="38">
        <v>100</v>
      </c>
      <c r="M59" s="36">
        <f t="shared" si="1"/>
        <v>0.45</v>
      </c>
      <c r="N59" s="43" t="s">
        <v>21</v>
      </c>
      <c r="O59" s="40" t="s">
        <v>22</v>
      </c>
      <c r="P59" s="39" t="s">
        <v>176</v>
      </c>
      <c r="Q59" s="12" t="str">
        <f t="shared" si="3"/>
        <v/>
      </c>
      <c r="R59" s="21">
        <f>[3]Отчет!$Q$4</f>
        <v>937015</v>
      </c>
    </row>
    <row r="60" spans="1:18" x14ac:dyDescent="0.2">
      <c r="A60" s="29">
        <v>59</v>
      </c>
      <c r="B60" s="26" t="s">
        <v>161</v>
      </c>
      <c r="C60" s="26" t="s">
        <v>80</v>
      </c>
      <c r="D60" s="26" t="s">
        <v>24</v>
      </c>
      <c r="E60" s="31" t="s">
        <v>31</v>
      </c>
      <c r="F60" s="7" t="str">
        <f>[2]Отчет!$C$4</f>
        <v>МБОУ СОШ № 153</v>
      </c>
      <c r="G60" s="34">
        <v>10</v>
      </c>
      <c r="H60" s="33">
        <f t="shared" si="0"/>
        <v>10</v>
      </c>
      <c r="I60" s="23"/>
      <c r="J60" s="25" t="s">
        <v>20</v>
      </c>
      <c r="K60" s="35">
        <v>44</v>
      </c>
      <c r="L60" s="38">
        <v>100</v>
      </c>
      <c r="M60" s="36">
        <f t="shared" si="1"/>
        <v>0.44</v>
      </c>
      <c r="N60" s="43" t="s">
        <v>21</v>
      </c>
      <c r="O60" s="40" t="s">
        <v>22</v>
      </c>
      <c r="P60" s="39" t="s">
        <v>176</v>
      </c>
      <c r="Q60" s="12" t="str">
        <f t="shared" si="3"/>
        <v/>
      </c>
      <c r="R60" s="21">
        <f>[3]Отчет!$Q$4</f>
        <v>937015</v>
      </c>
    </row>
    <row r="61" spans="1:18" x14ac:dyDescent="0.2">
      <c r="A61" s="29">
        <v>60</v>
      </c>
      <c r="B61" s="26" t="s">
        <v>162</v>
      </c>
      <c r="C61" s="26" t="s">
        <v>62</v>
      </c>
      <c r="D61" s="26" t="s">
        <v>37</v>
      </c>
      <c r="E61" s="31" t="s">
        <v>32</v>
      </c>
      <c r="F61" s="7" t="str">
        <f>[2]Отчет!$C$4</f>
        <v>МБОУ СОШ № 153</v>
      </c>
      <c r="G61" s="34">
        <v>10</v>
      </c>
      <c r="H61" s="33">
        <f t="shared" si="0"/>
        <v>10</v>
      </c>
      <c r="I61" s="17"/>
      <c r="J61" s="32" t="s">
        <v>20</v>
      </c>
      <c r="K61" s="35">
        <v>42</v>
      </c>
      <c r="L61" s="38">
        <v>100</v>
      </c>
      <c r="M61" s="36">
        <f t="shared" si="1"/>
        <v>0.42</v>
      </c>
      <c r="N61" s="43" t="s">
        <v>21</v>
      </c>
      <c r="O61" s="40" t="s">
        <v>22</v>
      </c>
      <c r="P61" s="39" t="s">
        <v>176</v>
      </c>
      <c r="Q61" s="12" t="str">
        <f t="shared" ref="Q61:Q68" si="4">IF(G61=H61,"","Введите дату рождения")</f>
        <v/>
      </c>
      <c r="R61" s="21">
        <f>[3]Отчет!$Q$4</f>
        <v>937015</v>
      </c>
    </row>
    <row r="62" spans="1:18" x14ac:dyDescent="0.2">
      <c r="A62" s="29">
        <v>61</v>
      </c>
      <c r="B62" s="26" t="s">
        <v>163</v>
      </c>
      <c r="C62" s="26" t="s">
        <v>164</v>
      </c>
      <c r="D62" s="26" t="s">
        <v>165</v>
      </c>
      <c r="E62" s="31" t="s">
        <v>31</v>
      </c>
      <c r="F62" s="7" t="str">
        <f>[2]Отчет!$C$4</f>
        <v>МБОУ СОШ № 153</v>
      </c>
      <c r="G62" s="34">
        <v>10</v>
      </c>
      <c r="H62" s="33">
        <f t="shared" si="0"/>
        <v>10</v>
      </c>
      <c r="I62" s="17"/>
      <c r="J62" s="32" t="s">
        <v>20</v>
      </c>
      <c r="K62" s="35">
        <v>41</v>
      </c>
      <c r="L62" s="38">
        <v>100</v>
      </c>
      <c r="M62" s="36">
        <f t="shared" si="1"/>
        <v>0.41</v>
      </c>
      <c r="N62" s="43" t="s">
        <v>21</v>
      </c>
      <c r="O62" s="40" t="s">
        <v>22</v>
      </c>
      <c r="P62" s="39" t="s">
        <v>176</v>
      </c>
      <c r="Q62" s="12" t="str">
        <f t="shared" si="4"/>
        <v/>
      </c>
      <c r="R62" s="21">
        <f>[3]Отчет!$Q$4</f>
        <v>937015</v>
      </c>
    </row>
    <row r="63" spans="1:18" x14ac:dyDescent="0.2">
      <c r="A63" s="29">
        <v>62</v>
      </c>
      <c r="B63" s="26" t="s">
        <v>166</v>
      </c>
      <c r="C63" s="26" t="s">
        <v>167</v>
      </c>
      <c r="D63" s="26" t="s">
        <v>104</v>
      </c>
      <c r="E63" s="31" t="s">
        <v>31</v>
      </c>
      <c r="F63" s="7" t="str">
        <f>[2]Отчет!$C$4</f>
        <v>МБОУ СОШ № 153</v>
      </c>
      <c r="G63" s="34">
        <v>10</v>
      </c>
      <c r="H63" s="33">
        <f t="shared" si="0"/>
        <v>10</v>
      </c>
      <c r="I63" s="17"/>
      <c r="J63" s="32" t="s">
        <v>20</v>
      </c>
      <c r="K63" s="35">
        <v>39</v>
      </c>
      <c r="L63" s="38">
        <v>100</v>
      </c>
      <c r="M63" s="36">
        <f t="shared" si="1"/>
        <v>0.39</v>
      </c>
      <c r="N63" s="43" t="s">
        <v>21</v>
      </c>
      <c r="O63" s="40" t="s">
        <v>22</v>
      </c>
      <c r="P63" s="39" t="s">
        <v>176</v>
      </c>
      <c r="Q63" s="12" t="str">
        <f t="shared" si="4"/>
        <v/>
      </c>
      <c r="R63" s="21">
        <f>[3]Отчет!$Q$4</f>
        <v>937015</v>
      </c>
    </row>
    <row r="64" spans="1:18" x14ac:dyDescent="0.2">
      <c r="A64" s="29">
        <v>63</v>
      </c>
      <c r="B64" s="26" t="s">
        <v>168</v>
      </c>
      <c r="C64" s="26" t="s">
        <v>35</v>
      </c>
      <c r="D64" s="26" t="s">
        <v>89</v>
      </c>
      <c r="E64" s="31" t="s">
        <v>31</v>
      </c>
      <c r="F64" s="7" t="str">
        <f>[2]Отчет!$C$4</f>
        <v>МБОУ СОШ № 153</v>
      </c>
      <c r="G64" s="34">
        <v>10</v>
      </c>
      <c r="H64" s="33">
        <f t="shared" si="0"/>
        <v>10</v>
      </c>
      <c r="I64" s="17"/>
      <c r="J64" s="32" t="s">
        <v>20</v>
      </c>
      <c r="K64" s="35">
        <v>38</v>
      </c>
      <c r="L64" s="38">
        <v>100</v>
      </c>
      <c r="M64" s="36">
        <f t="shared" si="1"/>
        <v>0.38</v>
      </c>
      <c r="N64" s="43" t="s">
        <v>21</v>
      </c>
      <c r="O64" s="40" t="s">
        <v>22</v>
      </c>
      <c r="P64" s="41" t="s">
        <v>176</v>
      </c>
      <c r="Q64" s="12" t="str">
        <f t="shared" si="4"/>
        <v/>
      </c>
      <c r="R64" s="21">
        <f>[3]Отчет!$Q$4</f>
        <v>937015</v>
      </c>
    </row>
    <row r="65" spans="1:18" x14ac:dyDescent="0.2">
      <c r="A65" s="29">
        <v>64</v>
      </c>
      <c r="B65" s="26" t="s">
        <v>169</v>
      </c>
      <c r="C65" s="26" t="s">
        <v>80</v>
      </c>
      <c r="D65" s="26" t="s">
        <v>170</v>
      </c>
      <c r="E65" s="31" t="s">
        <v>31</v>
      </c>
      <c r="F65" s="7" t="str">
        <f>[2]Отчет!$C$4</f>
        <v>МБОУ СОШ № 153</v>
      </c>
      <c r="G65" s="34">
        <v>11</v>
      </c>
      <c r="H65" s="33">
        <f t="shared" si="0"/>
        <v>11</v>
      </c>
      <c r="I65" s="17"/>
      <c r="J65" s="32" t="s">
        <v>20</v>
      </c>
      <c r="K65" s="35">
        <v>48</v>
      </c>
      <c r="L65" s="38">
        <v>100</v>
      </c>
      <c r="M65" s="36">
        <f t="shared" si="1"/>
        <v>0.48</v>
      </c>
      <c r="N65" s="43" t="s">
        <v>21</v>
      </c>
      <c r="O65" s="40" t="s">
        <v>22</v>
      </c>
      <c r="P65" s="39" t="s">
        <v>176</v>
      </c>
      <c r="Q65" s="12" t="str">
        <f t="shared" si="4"/>
        <v/>
      </c>
      <c r="R65" s="21">
        <f>[3]Отчет!$Q$4</f>
        <v>937015</v>
      </c>
    </row>
    <row r="66" spans="1:18" x14ac:dyDescent="0.2">
      <c r="A66" s="29">
        <v>65</v>
      </c>
      <c r="B66" s="26" t="s">
        <v>29</v>
      </c>
      <c r="C66" s="26" t="s">
        <v>23</v>
      </c>
      <c r="D66" s="26" t="s">
        <v>24</v>
      </c>
      <c r="E66" s="31" t="s">
        <v>31</v>
      </c>
      <c r="F66" s="7" t="str">
        <f>[2]Отчет!$C$4</f>
        <v>МБОУ СОШ № 153</v>
      </c>
      <c r="G66" s="34">
        <v>11</v>
      </c>
      <c r="H66" s="33">
        <f t="shared" si="0"/>
        <v>11</v>
      </c>
      <c r="I66" s="17"/>
      <c r="J66" s="32" t="s">
        <v>20</v>
      </c>
      <c r="K66" s="35">
        <v>46</v>
      </c>
      <c r="L66" s="38">
        <v>100</v>
      </c>
      <c r="M66" s="36">
        <f t="shared" si="1"/>
        <v>0.46</v>
      </c>
      <c r="N66" s="43" t="s">
        <v>21</v>
      </c>
      <c r="O66" s="40" t="s">
        <v>22</v>
      </c>
      <c r="P66" s="39" t="s">
        <v>176</v>
      </c>
      <c r="Q66" s="12" t="str">
        <f t="shared" si="4"/>
        <v/>
      </c>
      <c r="R66" s="21">
        <f>[3]Отчет!$Q$4</f>
        <v>937015</v>
      </c>
    </row>
    <row r="67" spans="1:18" x14ac:dyDescent="0.2">
      <c r="A67" s="29">
        <v>66</v>
      </c>
      <c r="B67" s="26" t="s">
        <v>171</v>
      </c>
      <c r="C67" s="26" t="s">
        <v>172</v>
      </c>
      <c r="D67" s="26" t="s">
        <v>173</v>
      </c>
      <c r="E67" s="31" t="s">
        <v>32</v>
      </c>
      <c r="F67" s="7" t="str">
        <f>[2]Отчет!$C$4</f>
        <v>МБОУ СОШ № 153</v>
      </c>
      <c r="G67" s="34">
        <v>11</v>
      </c>
      <c r="H67" s="33">
        <f t="shared" ref="H67:H68" si="5">G67</f>
        <v>11</v>
      </c>
      <c r="I67" s="17"/>
      <c r="J67" s="32" t="s">
        <v>20</v>
      </c>
      <c r="K67" s="35">
        <v>41</v>
      </c>
      <c r="L67" s="38">
        <v>100</v>
      </c>
      <c r="M67" s="36">
        <f t="shared" ref="M67:M68" si="6">K67/L67</f>
        <v>0.41</v>
      </c>
      <c r="N67" s="43" t="s">
        <v>21</v>
      </c>
      <c r="O67" s="40" t="s">
        <v>22</v>
      </c>
      <c r="P67" s="39" t="s">
        <v>176</v>
      </c>
      <c r="Q67" s="12" t="str">
        <f t="shared" si="4"/>
        <v/>
      </c>
      <c r="R67" s="21">
        <f>[3]Отчет!$Q$4</f>
        <v>937015</v>
      </c>
    </row>
    <row r="68" spans="1:18" x14ac:dyDescent="0.2">
      <c r="A68" s="29">
        <v>67</v>
      </c>
      <c r="B68" s="26" t="s">
        <v>174</v>
      </c>
      <c r="C68" s="26" t="s">
        <v>113</v>
      </c>
      <c r="D68" s="26" t="s">
        <v>175</v>
      </c>
      <c r="E68" s="31" t="s">
        <v>31</v>
      </c>
      <c r="F68" s="7" t="str">
        <f>[2]Отчет!$C$4</f>
        <v>МБОУ СОШ № 153</v>
      </c>
      <c r="G68" s="34">
        <v>11</v>
      </c>
      <c r="H68" s="33">
        <f t="shared" si="5"/>
        <v>11</v>
      </c>
      <c r="I68" s="17"/>
      <c r="J68" s="32" t="s">
        <v>20</v>
      </c>
      <c r="K68" s="35">
        <v>38</v>
      </c>
      <c r="L68" s="38">
        <v>100</v>
      </c>
      <c r="M68" s="36">
        <f t="shared" si="6"/>
        <v>0.38</v>
      </c>
      <c r="N68" s="43" t="s">
        <v>21</v>
      </c>
      <c r="O68" s="40" t="s">
        <v>22</v>
      </c>
      <c r="P68" s="39" t="s">
        <v>176</v>
      </c>
      <c r="Q68" s="12" t="str">
        <f t="shared" si="4"/>
        <v/>
      </c>
      <c r="R68" s="21">
        <f>[3]Отчет!$Q$4</f>
        <v>937015</v>
      </c>
    </row>
    <row r="69" spans="1:18" x14ac:dyDescent="0.2">
      <c r="A69" s="15"/>
      <c r="B69" s="15"/>
      <c r="C69" s="15"/>
      <c r="D69" s="15"/>
      <c r="E69" s="16"/>
      <c r="F69" s="7"/>
      <c r="G69" s="8"/>
      <c r="H69" s="9"/>
      <c r="I69" s="17"/>
      <c r="J69" s="7"/>
      <c r="K69" s="18"/>
      <c r="L69" s="15"/>
      <c r="M69" s="10"/>
      <c r="N69" s="15"/>
      <c r="O69" s="7"/>
      <c r="P69" s="11"/>
      <c r="Q69" s="12"/>
      <c r="R69" s="13"/>
    </row>
    <row r="70" spans="1:18" x14ac:dyDescent="0.2">
      <c r="A70" s="15"/>
      <c r="B70" s="15"/>
      <c r="C70" s="15"/>
      <c r="D70" s="15"/>
      <c r="E70" s="16"/>
      <c r="F70" s="7"/>
      <c r="G70" s="8"/>
      <c r="H70" s="9"/>
      <c r="I70" s="17"/>
      <c r="J70" s="7"/>
      <c r="K70" s="18"/>
      <c r="L70" s="15"/>
      <c r="M70" s="10"/>
      <c r="N70" s="15"/>
      <c r="O70" s="7"/>
      <c r="P70" s="11"/>
      <c r="Q70" s="12"/>
      <c r="R70" s="13"/>
    </row>
    <row r="71" spans="1:18" x14ac:dyDescent="0.2">
      <c r="A71" s="15"/>
      <c r="B71" s="15"/>
      <c r="C71" s="15"/>
      <c r="D71" s="15"/>
      <c r="E71" s="16"/>
      <c r="F71" s="7"/>
      <c r="G71" s="8"/>
      <c r="H71" s="9"/>
      <c r="I71" s="17"/>
      <c r="J71" s="7"/>
      <c r="K71" s="18"/>
      <c r="L71" s="15"/>
      <c r="M71" s="10"/>
      <c r="N71" s="15"/>
      <c r="O71" s="7"/>
      <c r="P71" s="11"/>
      <c r="Q71" s="12"/>
      <c r="R71" s="13"/>
    </row>
    <row r="72" spans="1:18" x14ac:dyDescent="0.2">
      <c r="A72" s="15"/>
      <c r="B72" s="15"/>
      <c r="C72" s="15"/>
      <c r="D72" s="15"/>
      <c r="E72" s="16"/>
      <c r="F72" s="7"/>
      <c r="G72" s="8"/>
      <c r="H72" s="9"/>
      <c r="I72" s="17"/>
      <c r="J72" s="7"/>
      <c r="K72" s="18"/>
      <c r="L72" s="15"/>
      <c r="M72" s="10"/>
      <c r="N72" s="15"/>
      <c r="O72" s="7"/>
      <c r="P72" s="11"/>
      <c r="Q72" s="12"/>
      <c r="R72" s="13"/>
    </row>
    <row r="73" spans="1:18" x14ac:dyDescent="0.2">
      <c r="A73" s="15"/>
      <c r="B73" s="15"/>
      <c r="C73" s="15"/>
      <c r="D73" s="15"/>
      <c r="E73" s="16"/>
      <c r="F73" s="7"/>
      <c r="G73" s="8"/>
      <c r="H73" s="9"/>
      <c r="I73" s="17"/>
      <c r="J73" s="7"/>
      <c r="K73" s="18"/>
      <c r="L73" s="15"/>
      <c r="M73" s="10"/>
      <c r="N73" s="15"/>
      <c r="O73" s="7"/>
      <c r="P73" s="11"/>
      <c r="Q73" s="12"/>
      <c r="R73" s="13"/>
    </row>
    <row r="74" spans="1:18" x14ac:dyDescent="0.2">
      <c r="A74" s="15"/>
      <c r="B74" s="15"/>
      <c r="C74" s="15"/>
      <c r="D74" s="15"/>
      <c r="E74" s="16"/>
      <c r="F74" s="7"/>
      <c r="G74" s="8"/>
      <c r="H74" s="9"/>
      <c r="I74" s="17"/>
      <c r="J74" s="7"/>
      <c r="K74" s="18"/>
      <c r="L74" s="15"/>
      <c r="M74" s="10"/>
      <c r="N74" s="15"/>
      <c r="O74" s="7"/>
      <c r="P74" s="11"/>
      <c r="Q74" s="12"/>
      <c r="R74" s="13"/>
    </row>
    <row r="75" spans="1:18" x14ac:dyDescent="0.2">
      <c r="A75" s="15"/>
      <c r="B75" s="15"/>
      <c r="C75" s="15"/>
      <c r="D75" s="15"/>
      <c r="E75" s="16"/>
      <c r="F75" s="7"/>
      <c r="G75" s="8"/>
      <c r="H75" s="9"/>
      <c r="I75" s="17"/>
      <c r="J75" s="7"/>
      <c r="K75" s="18"/>
      <c r="L75" s="15"/>
      <c r="M75" s="10"/>
      <c r="N75" s="15"/>
      <c r="O75" s="7"/>
      <c r="P75" s="11"/>
      <c r="Q75" s="12"/>
      <c r="R75" s="13"/>
    </row>
    <row r="76" spans="1:18" x14ac:dyDescent="0.2">
      <c r="A76" s="15"/>
      <c r="B76" s="15"/>
      <c r="C76" s="15"/>
      <c r="D76" s="15"/>
      <c r="E76" s="16"/>
      <c r="F76" s="7"/>
      <c r="G76" s="8"/>
      <c r="H76" s="9"/>
      <c r="I76" s="17"/>
      <c r="J76" s="7"/>
      <c r="K76" s="18"/>
      <c r="L76" s="15"/>
      <c r="M76" s="10"/>
      <c r="N76" s="15"/>
      <c r="O76" s="7"/>
      <c r="P76" s="11"/>
      <c r="Q76" s="12"/>
      <c r="R76" s="13"/>
    </row>
    <row r="77" spans="1:18" x14ac:dyDescent="0.2">
      <c r="A77" s="15"/>
      <c r="B77" s="15"/>
      <c r="C77" s="15"/>
      <c r="D77" s="15"/>
      <c r="E77" s="16"/>
      <c r="F77" s="7"/>
      <c r="G77" s="8"/>
      <c r="H77" s="9"/>
      <c r="I77" s="17"/>
      <c r="J77" s="7"/>
      <c r="K77" s="18"/>
      <c r="L77" s="15"/>
      <c r="M77" s="10"/>
      <c r="N77" s="15"/>
      <c r="O77" s="7"/>
      <c r="P77" s="11"/>
      <c r="Q77" s="12"/>
      <c r="R77" s="13"/>
    </row>
    <row r="78" spans="1:18" x14ac:dyDescent="0.2">
      <c r="A78" s="15"/>
      <c r="B78" s="15"/>
      <c r="C78" s="15"/>
      <c r="D78" s="15"/>
      <c r="E78" s="16"/>
      <c r="F78" s="7"/>
      <c r="G78" s="8"/>
      <c r="H78" s="9"/>
      <c r="I78" s="17"/>
      <c r="J78" s="7"/>
      <c r="K78" s="18"/>
      <c r="L78" s="15"/>
      <c r="M78" s="10"/>
      <c r="N78" s="15"/>
      <c r="O78" s="7"/>
      <c r="P78" s="11"/>
      <c r="Q78" s="12"/>
      <c r="R78" s="13"/>
    </row>
    <row r="79" spans="1:18" x14ac:dyDescent="0.2">
      <c r="A79" s="15"/>
      <c r="B79" s="15"/>
      <c r="C79" s="15"/>
      <c r="D79" s="15"/>
      <c r="E79" s="16"/>
      <c r="F79" s="7"/>
      <c r="G79" s="8"/>
      <c r="H79" s="9"/>
      <c r="I79" s="17"/>
      <c r="J79" s="7"/>
      <c r="K79" s="18"/>
      <c r="L79" s="15"/>
      <c r="M79" s="10"/>
      <c r="N79" s="15"/>
      <c r="O79" s="7"/>
      <c r="P79" s="11"/>
      <c r="Q79" s="12"/>
      <c r="R79" s="13"/>
    </row>
    <row r="80" spans="1:18" x14ac:dyDescent="0.2">
      <c r="A80" s="15"/>
      <c r="B80" s="15"/>
      <c r="C80" s="15"/>
      <c r="D80" s="15"/>
      <c r="E80" s="16"/>
      <c r="F80" s="7"/>
      <c r="G80" s="8"/>
      <c r="H80" s="9"/>
      <c r="I80" s="17"/>
      <c r="J80" s="7"/>
      <c r="K80" s="18"/>
      <c r="L80" s="15"/>
      <c r="M80" s="10"/>
      <c r="N80" s="15"/>
      <c r="O80" s="7"/>
      <c r="P80" s="11"/>
      <c r="Q80" s="12"/>
      <c r="R80" s="13"/>
    </row>
    <row r="81" spans="1:18" x14ac:dyDescent="0.2">
      <c r="A81" s="15"/>
      <c r="B81" s="15"/>
      <c r="C81" s="15"/>
      <c r="D81" s="15"/>
      <c r="E81" s="16"/>
      <c r="F81" s="7"/>
      <c r="G81" s="8"/>
      <c r="H81" s="9"/>
      <c r="I81" s="17"/>
      <c r="J81" s="7"/>
      <c r="K81" s="18"/>
      <c r="L81" s="15"/>
      <c r="M81" s="10"/>
      <c r="N81" s="15"/>
      <c r="O81" s="7"/>
      <c r="P81" s="11"/>
      <c r="Q81" s="12"/>
      <c r="R81" s="13"/>
    </row>
    <row r="82" spans="1:18" x14ac:dyDescent="0.2">
      <c r="A82" s="15"/>
      <c r="B82" s="15"/>
      <c r="C82" s="15"/>
      <c r="D82" s="15"/>
      <c r="E82" s="16"/>
      <c r="F82" s="7"/>
      <c r="G82" s="8"/>
      <c r="H82" s="9"/>
      <c r="I82" s="17"/>
      <c r="J82" s="7"/>
      <c r="K82" s="18"/>
      <c r="L82" s="15"/>
      <c r="M82" s="10"/>
      <c r="N82" s="15"/>
      <c r="O82" s="7"/>
      <c r="P82" s="11"/>
      <c r="Q82" s="12"/>
      <c r="R82" s="13"/>
    </row>
    <row r="83" spans="1:18" x14ac:dyDescent="0.2">
      <c r="A83" s="15"/>
      <c r="B83" s="15"/>
      <c r="C83" s="15"/>
      <c r="D83" s="15"/>
      <c r="E83" s="16"/>
      <c r="F83" s="7"/>
      <c r="G83" s="8"/>
      <c r="H83" s="9"/>
      <c r="I83" s="17"/>
      <c r="J83" s="7"/>
      <c r="K83" s="18"/>
      <c r="L83" s="15"/>
      <c r="M83" s="10"/>
      <c r="N83" s="15"/>
      <c r="O83" s="7"/>
      <c r="P83" s="11"/>
      <c r="Q83" s="12"/>
      <c r="R83" s="13"/>
    </row>
    <row r="84" spans="1:18" x14ac:dyDescent="0.2">
      <c r="A84" s="15"/>
      <c r="B84" s="15"/>
      <c r="C84" s="15"/>
      <c r="D84" s="15"/>
      <c r="E84" s="16"/>
      <c r="F84" s="7"/>
      <c r="G84" s="8"/>
      <c r="H84" s="9"/>
      <c r="I84" s="17"/>
      <c r="J84" s="7"/>
      <c r="K84" s="18"/>
      <c r="L84" s="15"/>
      <c r="M84" s="10"/>
      <c r="N84" s="15"/>
      <c r="O84" s="7"/>
      <c r="P84" s="11"/>
      <c r="Q84" s="12"/>
      <c r="R84" s="13"/>
    </row>
    <row r="85" spans="1:18" x14ac:dyDescent="0.2">
      <c r="A85" s="15"/>
      <c r="B85" s="15"/>
      <c r="C85" s="15"/>
      <c r="D85" s="15"/>
      <c r="E85" s="16"/>
      <c r="F85" s="7"/>
      <c r="G85" s="8"/>
      <c r="H85" s="9"/>
      <c r="I85" s="17"/>
      <c r="J85" s="7"/>
      <c r="K85" s="18"/>
      <c r="L85" s="15"/>
      <c r="M85" s="10"/>
      <c r="N85" s="15"/>
      <c r="O85" s="7"/>
      <c r="P85" s="11"/>
      <c r="Q85" s="12"/>
      <c r="R85" s="13"/>
    </row>
    <row r="86" spans="1:18" x14ac:dyDescent="0.2">
      <c r="A86" s="15"/>
      <c r="B86" s="15"/>
      <c r="C86" s="15"/>
      <c r="D86" s="15"/>
      <c r="E86" s="16"/>
      <c r="F86" s="7"/>
      <c r="G86" s="8"/>
      <c r="H86" s="9"/>
      <c r="I86" s="17"/>
      <c r="J86" s="7"/>
      <c r="K86" s="18"/>
      <c r="L86" s="15"/>
      <c r="M86" s="10"/>
      <c r="N86" s="15"/>
      <c r="O86" s="7"/>
      <c r="P86" s="11"/>
      <c r="Q86" s="12"/>
      <c r="R86" s="13"/>
    </row>
    <row r="87" spans="1:18" x14ac:dyDescent="0.2">
      <c r="A87" s="15"/>
      <c r="B87" s="15"/>
      <c r="C87" s="15"/>
      <c r="D87" s="15"/>
      <c r="E87" s="16"/>
      <c r="F87" s="7"/>
      <c r="G87" s="8"/>
      <c r="H87" s="9"/>
      <c r="I87" s="17"/>
      <c r="J87" s="7"/>
      <c r="K87" s="18"/>
      <c r="L87" s="15"/>
      <c r="M87" s="10"/>
      <c r="N87" s="15"/>
      <c r="O87" s="7"/>
      <c r="P87" s="11"/>
      <c r="Q87" s="12"/>
      <c r="R87" s="13"/>
    </row>
    <row r="88" spans="1:18" x14ac:dyDescent="0.2">
      <c r="A88" s="15"/>
      <c r="B88" s="15"/>
      <c r="C88" s="15"/>
      <c r="D88" s="15"/>
      <c r="E88" s="16"/>
      <c r="F88" s="7"/>
      <c r="G88" s="8"/>
      <c r="H88" s="9"/>
      <c r="I88" s="17"/>
      <c r="J88" s="7"/>
      <c r="K88" s="18"/>
      <c r="L88" s="15"/>
      <c r="M88" s="10"/>
      <c r="N88" s="15"/>
      <c r="O88" s="7"/>
      <c r="P88" s="11"/>
      <c r="Q88" s="12"/>
      <c r="R88" s="13"/>
    </row>
    <row r="89" spans="1:18" x14ac:dyDescent="0.2">
      <c r="A89" s="15"/>
      <c r="B89" s="15"/>
      <c r="C89" s="15"/>
      <c r="D89" s="15"/>
      <c r="E89" s="16"/>
      <c r="F89" s="7"/>
      <c r="G89" s="8"/>
      <c r="H89" s="9"/>
      <c r="I89" s="17"/>
      <c r="J89" s="7"/>
      <c r="K89" s="18"/>
      <c r="L89" s="15"/>
      <c r="M89" s="10"/>
      <c r="N89" s="15"/>
      <c r="O89" s="7"/>
      <c r="P89" s="11"/>
      <c r="Q89" s="12"/>
      <c r="R89" s="13"/>
    </row>
    <row r="90" spans="1:18" x14ac:dyDescent="0.2">
      <c r="A90" s="15"/>
      <c r="B90" s="15"/>
      <c r="C90" s="15"/>
      <c r="D90" s="15"/>
      <c r="E90" s="16"/>
      <c r="F90" s="7"/>
      <c r="G90" s="8"/>
      <c r="H90" s="9"/>
      <c r="I90" s="17"/>
      <c r="J90" s="7"/>
      <c r="K90" s="18"/>
      <c r="L90" s="15"/>
      <c r="M90" s="10"/>
      <c r="N90" s="15"/>
      <c r="O90" s="7"/>
      <c r="P90" s="11"/>
      <c r="Q90" s="12"/>
      <c r="R90" s="13"/>
    </row>
    <row r="91" spans="1:18" x14ac:dyDescent="0.2">
      <c r="A91" s="15"/>
      <c r="B91" s="15"/>
      <c r="C91" s="15"/>
      <c r="D91" s="15"/>
      <c r="E91" s="16"/>
      <c r="F91" s="7"/>
      <c r="G91" s="8"/>
      <c r="H91" s="9"/>
      <c r="I91" s="17"/>
      <c r="J91" s="7"/>
      <c r="K91" s="18"/>
      <c r="L91" s="15"/>
      <c r="M91" s="10"/>
      <c r="N91" s="15"/>
      <c r="O91" s="7"/>
      <c r="P91" s="11"/>
      <c r="Q91" s="12"/>
      <c r="R91" s="13"/>
    </row>
    <row r="92" spans="1:18" x14ac:dyDescent="0.2">
      <c r="A92" s="15"/>
      <c r="B92" s="15"/>
      <c r="C92" s="15"/>
      <c r="D92" s="15"/>
      <c r="E92" s="16"/>
      <c r="F92" s="7"/>
      <c r="G92" s="8"/>
      <c r="H92" s="9"/>
      <c r="I92" s="17"/>
      <c r="J92" s="7"/>
      <c r="K92" s="18"/>
      <c r="L92" s="15"/>
      <c r="M92" s="10"/>
      <c r="N92" s="15"/>
      <c r="O92" s="7"/>
      <c r="P92" s="11"/>
      <c r="Q92" s="12"/>
      <c r="R92" s="13"/>
    </row>
    <row r="93" spans="1:18" x14ac:dyDescent="0.2">
      <c r="A93" s="15"/>
      <c r="B93" s="15"/>
      <c r="C93" s="15"/>
      <c r="D93" s="15"/>
      <c r="E93" s="16"/>
      <c r="F93" s="7"/>
      <c r="G93" s="8"/>
      <c r="H93" s="9"/>
      <c r="I93" s="17"/>
      <c r="J93" s="7"/>
      <c r="K93" s="18"/>
      <c r="L93" s="15"/>
      <c r="M93" s="10"/>
      <c r="N93" s="15"/>
      <c r="O93" s="7"/>
      <c r="P93" s="11"/>
      <c r="Q93" s="12"/>
      <c r="R93" s="13"/>
    </row>
    <row r="94" spans="1:18" x14ac:dyDescent="0.2">
      <c r="A94" s="15"/>
      <c r="B94" s="15"/>
      <c r="C94" s="15"/>
      <c r="D94" s="15"/>
      <c r="E94" s="16"/>
      <c r="F94" s="7"/>
      <c r="G94" s="8"/>
      <c r="H94" s="9"/>
      <c r="I94" s="17"/>
      <c r="J94" s="7"/>
      <c r="K94" s="18"/>
      <c r="L94" s="15"/>
      <c r="M94" s="10"/>
      <c r="N94" s="15"/>
      <c r="O94" s="7"/>
      <c r="P94" s="11"/>
      <c r="Q94" s="12"/>
      <c r="R94" s="13"/>
    </row>
    <row r="95" spans="1:18" x14ac:dyDescent="0.2">
      <c r="A95" s="15"/>
      <c r="B95" s="15"/>
      <c r="C95" s="15"/>
      <c r="D95" s="15"/>
      <c r="E95" s="16"/>
      <c r="F95" s="7"/>
      <c r="G95" s="8"/>
      <c r="H95" s="9"/>
      <c r="I95" s="17"/>
      <c r="J95" s="7"/>
      <c r="K95" s="18"/>
      <c r="L95" s="15"/>
      <c r="M95" s="10"/>
      <c r="N95" s="15"/>
      <c r="O95" s="7"/>
      <c r="P95" s="11"/>
      <c r="Q95" s="12"/>
      <c r="R95" s="13"/>
    </row>
    <row r="96" spans="1:18" x14ac:dyDescent="0.2">
      <c r="A96" s="15"/>
      <c r="B96" s="15"/>
      <c r="C96" s="15"/>
      <c r="D96" s="15"/>
      <c r="E96" s="16"/>
      <c r="F96" s="7"/>
      <c r="G96" s="8"/>
      <c r="H96" s="9"/>
      <c r="I96" s="17"/>
      <c r="J96" s="7"/>
      <c r="K96" s="18"/>
      <c r="L96" s="15"/>
      <c r="M96" s="10"/>
      <c r="N96" s="15"/>
      <c r="O96" s="7"/>
      <c r="P96" s="11"/>
      <c r="Q96" s="12"/>
      <c r="R96" s="13"/>
    </row>
    <row r="97" spans="1:18" x14ac:dyDescent="0.2">
      <c r="A97" s="15"/>
      <c r="B97" s="15"/>
      <c r="C97" s="15"/>
      <c r="D97" s="15"/>
      <c r="E97" s="16"/>
      <c r="F97" s="7"/>
      <c r="G97" s="8"/>
      <c r="H97" s="9"/>
      <c r="I97" s="17"/>
      <c r="J97" s="7"/>
      <c r="K97" s="18"/>
      <c r="L97" s="15"/>
      <c r="M97" s="10"/>
      <c r="N97" s="15"/>
      <c r="O97" s="7"/>
      <c r="P97" s="11"/>
      <c r="Q97" s="12"/>
      <c r="R97" s="13"/>
    </row>
    <row r="98" spans="1:18" x14ac:dyDescent="0.2">
      <c r="A98" s="15"/>
      <c r="B98" s="15"/>
      <c r="C98" s="15"/>
      <c r="D98" s="15"/>
      <c r="E98" s="16"/>
      <c r="F98" s="7"/>
      <c r="G98" s="8"/>
      <c r="H98" s="9"/>
      <c r="I98" s="17"/>
      <c r="J98" s="7"/>
      <c r="K98" s="18"/>
      <c r="L98" s="15"/>
      <c r="M98" s="10"/>
      <c r="N98" s="15"/>
      <c r="O98" s="7"/>
      <c r="P98" s="11"/>
      <c r="Q98" s="12"/>
      <c r="R98" s="13"/>
    </row>
    <row r="99" spans="1:18" x14ac:dyDescent="0.2">
      <c r="A99" s="15"/>
      <c r="B99" s="15"/>
      <c r="C99" s="15"/>
      <c r="D99" s="15"/>
      <c r="E99" s="16"/>
      <c r="F99" s="7"/>
      <c r="G99" s="8"/>
      <c r="H99" s="9"/>
      <c r="I99" s="17"/>
      <c r="J99" s="7"/>
      <c r="K99" s="18"/>
      <c r="L99" s="15"/>
      <c r="M99" s="10"/>
      <c r="N99" s="15"/>
      <c r="O99" s="7"/>
      <c r="P99" s="11"/>
      <c r="Q99" s="12"/>
      <c r="R99" s="13"/>
    </row>
    <row r="100" spans="1:18" x14ac:dyDescent="0.2">
      <c r="A100" s="15"/>
      <c r="B100" s="15"/>
      <c r="C100" s="15"/>
      <c r="D100" s="15"/>
      <c r="E100" s="16"/>
      <c r="F100" s="7"/>
      <c r="G100" s="8"/>
      <c r="H100" s="9"/>
      <c r="I100" s="17"/>
      <c r="J100" s="7"/>
      <c r="K100" s="18"/>
      <c r="L100" s="15"/>
      <c r="M100" s="10"/>
      <c r="N100" s="15"/>
      <c r="O100" s="7"/>
      <c r="P100" s="11"/>
      <c r="Q100" s="12"/>
      <c r="R100" s="13"/>
    </row>
    <row r="101" spans="1:18" x14ac:dyDescent="0.2">
      <c r="A101" s="15"/>
      <c r="B101" s="15"/>
      <c r="C101" s="15"/>
      <c r="D101" s="15"/>
      <c r="E101" s="16"/>
      <c r="F101" s="7"/>
      <c r="G101" s="8"/>
      <c r="H101" s="9"/>
      <c r="I101" s="17"/>
      <c r="J101" s="7"/>
      <c r="K101" s="18"/>
      <c r="L101" s="15"/>
      <c r="M101" s="10"/>
      <c r="N101" s="15"/>
      <c r="O101" s="7"/>
      <c r="P101" s="11"/>
      <c r="Q101" s="12"/>
      <c r="R101" s="13"/>
    </row>
    <row r="102" spans="1:18" x14ac:dyDescent="0.2">
      <c r="A102" s="15"/>
      <c r="B102" s="15"/>
      <c r="C102" s="15"/>
      <c r="D102" s="15"/>
      <c r="E102" s="16"/>
      <c r="F102" s="7"/>
      <c r="G102" s="8"/>
      <c r="H102" s="9"/>
      <c r="I102" s="17"/>
      <c r="J102" s="7"/>
      <c r="K102" s="18"/>
      <c r="L102" s="15"/>
      <c r="M102" s="10"/>
      <c r="N102" s="15"/>
      <c r="O102" s="7"/>
      <c r="P102" s="11"/>
      <c r="Q102" s="12"/>
      <c r="R102" s="13"/>
    </row>
    <row r="103" spans="1:18" x14ac:dyDescent="0.2">
      <c r="A103" s="15"/>
      <c r="B103" s="15"/>
      <c r="C103" s="15"/>
      <c r="D103" s="15"/>
      <c r="E103" s="16"/>
      <c r="F103" s="7"/>
      <c r="G103" s="8"/>
      <c r="H103" s="9"/>
      <c r="I103" s="17"/>
      <c r="J103" s="7"/>
      <c r="K103" s="18"/>
      <c r="L103" s="15"/>
      <c r="M103" s="10"/>
      <c r="N103" s="15"/>
      <c r="O103" s="7"/>
      <c r="P103" s="11"/>
      <c r="Q103" s="12"/>
      <c r="R103" s="13"/>
    </row>
    <row r="104" spans="1:18" x14ac:dyDescent="0.2">
      <c r="A104" s="15"/>
      <c r="B104" s="15"/>
      <c r="C104" s="15"/>
      <c r="D104" s="15"/>
      <c r="E104" s="16"/>
      <c r="F104" s="7"/>
      <c r="G104" s="8"/>
      <c r="H104" s="9"/>
      <c r="I104" s="17"/>
      <c r="J104" s="7"/>
      <c r="K104" s="18"/>
      <c r="L104" s="15"/>
      <c r="M104" s="10"/>
      <c r="N104" s="15"/>
      <c r="O104" s="7"/>
      <c r="P104" s="11"/>
      <c r="Q104" s="12"/>
      <c r="R104" s="13"/>
    </row>
    <row r="105" spans="1:18" x14ac:dyDescent="0.2">
      <c r="A105" s="15"/>
      <c r="B105" s="15"/>
      <c r="C105" s="15"/>
      <c r="D105" s="15"/>
      <c r="E105" s="16"/>
      <c r="F105" s="7"/>
      <c r="G105" s="8"/>
      <c r="H105" s="9"/>
      <c r="I105" s="17"/>
      <c r="J105" s="7"/>
      <c r="K105" s="18"/>
      <c r="L105" s="15"/>
      <c r="M105" s="10"/>
      <c r="N105" s="15"/>
      <c r="O105" s="7"/>
      <c r="P105" s="11"/>
      <c r="Q105" s="12"/>
      <c r="R105" s="13"/>
    </row>
    <row r="106" spans="1:18" x14ac:dyDescent="0.2">
      <c r="A106" s="15"/>
      <c r="B106" s="15"/>
      <c r="C106" s="15"/>
      <c r="D106" s="15"/>
      <c r="E106" s="16"/>
      <c r="F106" s="7"/>
      <c r="G106" s="8"/>
      <c r="H106" s="9"/>
      <c r="I106" s="17"/>
      <c r="J106" s="7"/>
      <c r="K106" s="18"/>
      <c r="L106" s="15"/>
      <c r="M106" s="10"/>
      <c r="N106" s="15"/>
      <c r="O106" s="7"/>
      <c r="P106" s="11"/>
      <c r="Q106" s="12"/>
      <c r="R106" s="13"/>
    </row>
    <row r="107" spans="1:18" x14ac:dyDescent="0.2">
      <c r="A107" s="15"/>
      <c r="B107" s="15"/>
      <c r="C107" s="15"/>
      <c r="D107" s="15"/>
      <c r="E107" s="16"/>
      <c r="F107" s="7"/>
      <c r="G107" s="8"/>
      <c r="H107" s="9"/>
      <c r="I107" s="17"/>
      <c r="J107" s="7"/>
      <c r="K107" s="18"/>
      <c r="L107" s="15"/>
      <c r="M107" s="10"/>
      <c r="N107" s="15"/>
      <c r="O107" s="7"/>
      <c r="P107" s="11"/>
      <c r="Q107" s="12"/>
      <c r="R107" s="13"/>
    </row>
    <row r="108" spans="1:18" x14ac:dyDescent="0.2">
      <c r="A108" s="15"/>
      <c r="B108" s="15"/>
      <c r="C108" s="15"/>
      <c r="D108" s="15"/>
      <c r="E108" s="16"/>
      <c r="F108" s="7"/>
      <c r="G108" s="8"/>
      <c r="H108" s="9"/>
      <c r="I108" s="17"/>
      <c r="J108" s="7"/>
      <c r="K108" s="18"/>
      <c r="L108" s="15"/>
      <c r="M108" s="10"/>
      <c r="N108" s="15"/>
      <c r="O108" s="7"/>
      <c r="P108" s="11"/>
      <c r="Q108" s="12"/>
      <c r="R108" s="13"/>
    </row>
    <row r="109" spans="1:18" x14ac:dyDescent="0.2">
      <c r="A109" s="15"/>
      <c r="B109" s="15"/>
      <c r="C109" s="15"/>
      <c r="D109" s="15"/>
      <c r="E109" s="16"/>
      <c r="F109" s="7"/>
      <c r="G109" s="8"/>
      <c r="H109" s="9"/>
      <c r="I109" s="17"/>
      <c r="J109" s="7"/>
      <c r="K109" s="18"/>
      <c r="L109" s="15"/>
      <c r="M109" s="10"/>
      <c r="N109" s="15"/>
      <c r="O109" s="7"/>
      <c r="P109" s="11"/>
      <c r="Q109" s="12"/>
      <c r="R109" s="13"/>
    </row>
    <row r="110" spans="1:18" x14ac:dyDescent="0.2">
      <c r="A110" s="15"/>
      <c r="B110" s="15"/>
      <c r="C110" s="15"/>
      <c r="D110" s="15"/>
      <c r="E110" s="16"/>
      <c r="F110" s="7"/>
      <c r="G110" s="8"/>
      <c r="H110" s="9"/>
      <c r="I110" s="17"/>
      <c r="J110" s="7"/>
      <c r="K110" s="18"/>
      <c r="L110" s="15"/>
      <c r="M110" s="10"/>
      <c r="N110" s="15"/>
      <c r="O110" s="7"/>
      <c r="P110" s="11"/>
      <c r="Q110" s="12"/>
      <c r="R110" s="13"/>
    </row>
    <row r="111" spans="1:18" x14ac:dyDescent="0.2">
      <c r="A111" s="15"/>
      <c r="B111" s="15"/>
      <c r="C111" s="15"/>
      <c r="D111" s="15"/>
      <c r="E111" s="16"/>
      <c r="F111" s="7"/>
      <c r="G111" s="8"/>
      <c r="H111" s="9"/>
      <c r="I111" s="17"/>
      <c r="J111" s="7"/>
      <c r="K111" s="18"/>
      <c r="L111" s="15"/>
      <c r="M111" s="10"/>
      <c r="N111" s="15"/>
      <c r="O111" s="7"/>
      <c r="P111" s="11"/>
      <c r="Q111" s="12"/>
      <c r="R111" s="13"/>
    </row>
    <row r="112" spans="1:18" x14ac:dyDescent="0.2">
      <c r="A112" s="15"/>
      <c r="B112" s="15"/>
      <c r="C112" s="15"/>
      <c r="D112" s="15"/>
      <c r="E112" s="16"/>
      <c r="F112" s="7"/>
      <c r="G112" s="8"/>
      <c r="H112" s="9"/>
      <c r="I112" s="17"/>
      <c r="J112" s="7"/>
      <c r="K112" s="18"/>
      <c r="L112" s="15"/>
      <c r="M112" s="10"/>
      <c r="N112" s="15"/>
      <c r="O112" s="7"/>
      <c r="P112" s="11"/>
      <c r="Q112" s="12"/>
      <c r="R112" s="13"/>
    </row>
    <row r="113" spans="1:18" x14ac:dyDescent="0.2">
      <c r="A113" s="15"/>
      <c r="B113" s="15"/>
      <c r="C113" s="15"/>
      <c r="D113" s="15"/>
      <c r="E113" s="16"/>
      <c r="F113" s="7"/>
      <c r="G113" s="8"/>
      <c r="H113" s="9"/>
      <c r="I113" s="17"/>
      <c r="J113" s="7"/>
      <c r="K113" s="18"/>
      <c r="L113" s="15"/>
      <c r="M113" s="10"/>
      <c r="N113" s="15"/>
      <c r="O113" s="7"/>
      <c r="P113" s="11"/>
      <c r="Q113" s="12"/>
      <c r="R113" s="13"/>
    </row>
    <row r="114" spans="1:18" x14ac:dyDescent="0.2">
      <c r="A114" s="15"/>
      <c r="B114" s="15"/>
      <c r="C114" s="15"/>
      <c r="D114" s="15"/>
      <c r="E114" s="16"/>
      <c r="F114" s="7"/>
      <c r="G114" s="8"/>
      <c r="H114" s="9"/>
      <c r="I114" s="17"/>
      <c r="J114" s="7"/>
      <c r="K114" s="18"/>
      <c r="L114" s="15"/>
      <c r="M114" s="10"/>
      <c r="N114" s="15"/>
      <c r="O114" s="7"/>
      <c r="P114" s="11"/>
      <c r="Q114" s="12"/>
      <c r="R114" s="13"/>
    </row>
    <row r="115" spans="1:18" x14ac:dyDescent="0.2">
      <c r="A115" s="15"/>
      <c r="B115" s="15"/>
      <c r="C115" s="15"/>
      <c r="D115" s="15"/>
      <c r="E115" s="16"/>
      <c r="F115" s="7"/>
      <c r="G115" s="8"/>
      <c r="H115" s="9"/>
      <c r="I115" s="17"/>
      <c r="J115" s="7"/>
      <c r="K115" s="18"/>
      <c r="L115" s="15"/>
      <c r="M115" s="10"/>
      <c r="N115" s="15"/>
      <c r="O115" s="7"/>
      <c r="P115" s="11"/>
      <c r="Q115" s="12"/>
      <c r="R115" s="13"/>
    </row>
    <row r="116" spans="1:18" x14ac:dyDescent="0.2">
      <c r="A116" s="15"/>
      <c r="B116" s="15"/>
      <c r="C116" s="15"/>
      <c r="D116" s="15"/>
      <c r="E116" s="16"/>
      <c r="F116" s="7"/>
      <c r="G116" s="8"/>
      <c r="H116" s="9"/>
      <c r="I116" s="17"/>
      <c r="J116" s="7"/>
      <c r="K116" s="18"/>
      <c r="L116" s="15"/>
      <c r="M116" s="10"/>
      <c r="N116" s="15"/>
      <c r="O116" s="7"/>
      <c r="P116" s="11"/>
      <c r="Q116" s="12"/>
      <c r="R116" s="13"/>
    </row>
    <row r="117" spans="1:18" x14ac:dyDescent="0.2">
      <c r="A117" s="15"/>
      <c r="B117" s="15"/>
      <c r="C117" s="15"/>
      <c r="D117" s="15"/>
      <c r="E117" s="16"/>
      <c r="F117" s="7"/>
      <c r="G117" s="8"/>
      <c r="H117" s="9"/>
      <c r="I117" s="17"/>
      <c r="J117" s="7"/>
      <c r="K117" s="18"/>
      <c r="L117" s="15"/>
      <c r="M117" s="10"/>
      <c r="N117" s="15"/>
      <c r="O117" s="7"/>
      <c r="P117" s="11"/>
      <c r="Q117" s="12"/>
      <c r="R117" s="13"/>
    </row>
    <row r="118" spans="1:18" x14ac:dyDescent="0.2">
      <c r="A118" s="15"/>
      <c r="B118" s="15"/>
      <c r="C118" s="15"/>
      <c r="D118" s="15"/>
      <c r="E118" s="16"/>
      <c r="F118" s="7"/>
      <c r="G118" s="8"/>
      <c r="H118" s="9"/>
      <c r="I118" s="17"/>
      <c r="J118" s="7"/>
      <c r="K118" s="18"/>
      <c r="L118" s="15"/>
      <c r="M118" s="10"/>
      <c r="N118" s="15"/>
      <c r="O118" s="7"/>
      <c r="P118" s="11"/>
      <c r="Q118" s="12"/>
      <c r="R118" s="13"/>
    </row>
    <row r="119" spans="1:18" x14ac:dyDescent="0.2">
      <c r="A119" s="15"/>
      <c r="B119" s="15"/>
      <c r="C119" s="15"/>
      <c r="D119" s="15"/>
      <c r="E119" s="16"/>
      <c r="F119" s="7"/>
      <c r="G119" s="8"/>
      <c r="H119" s="9"/>
      <c r="I119" s="17"/>
      <c r="J119" s="7"/>
      <c r="K119" s="18"/>
      <c r="L119" s="15"/>
      <c r="M119" s="10"/>
      <c r="N119" s="15"/>
      <c r="O119" s="7"/>
      <c r="P119" s="11"/>
      <c r="Q119" s="12"/>
      <c r="R119" s="13"/>
    </row>
    <row r="120" spans="1:18" x14ac:dyDescent="0.2">
      <c r="A120" s="15"/>
      <c r="B120" s="15"/>
      <c r="C120" s="15"/>
      <c r="D120" s="15"/>
      <c r="E120" s="16"/>
      <c r="F120" s="7"/>
      <c r="G120" s="8"/>
      <c r="H120" s="9"/>
      <c r="I120" s="17"/>
      <c r="J120" s="7"/>
      <c r="K120" s="18"/>
      <c r="L120" s="15"/>
      <c r="M120" s="10"/>
      <c r="N120" s="15"/>
      <c r="O120" s="7"/>
      <c r="P120" s="11"/>
      <c r="Q120" s="12"/>
      <c r="R120" s="13"/>
    </row>
    <row r="121" spans="1:18" x14ac:dyDescent="0.2">
      <c r="A121" s="15"/>
      <c r="B121" s="15"/>
      <c r="C121" s="15"/>
      <c r="D121" s="15"/>
      <c r="E121" s="16"/>
      <c r="F121" s="7"/>
      <c r="G121" s="8"/>
      <c r="H121" s="9"/>
      <c r="I121" s="17"/>
      <c r="J121" s="7"/>
      <c r="K121" s="18"/>
      <c r="L121" s="15"/>
      <c r="M121" s="10"/>
      <c r="N121" s="15"/>
      <c r="O121" s="7"/>
      <c r="P121" s="11"/>
      <c r="Q121" s="12"/>
      <c r="R121" s="13"/>
    </row>
    <row r="122" spans="1:18" x14ac:dyDescent="0.2">
      <c r="A122" s="15"/>
      <c r="B122" s="15"/>
      <c r="C122" s="15"/>
      <c r="D122" s="15"/>
      <c r="E122" s="16"/>
      <c r="F122" s="7"/>
      <c r="G122" s="8"/>
      <c r="H122" s="9"/>
      <c r="I122" s="17"/>
      <c r="J122" s="7"/>
      <c r="K122" s="18"/>
      <c r="L122" s="15"/>
      <c r="M122" s="10"/>
      <c r="N122" s="15"/>
      <c r="O122" s="7"/>
      <c r="P122" s="11"/>
      <c r="Q122" s="12"/>
      <c r="R122" s="13"/>
    </row>
    <row r="123" spans="1:18" x14ac:dyDescent="0.2">
      <c r="A123" s="15"/>
      <c r="B123" s="15"/>
      <c r="C123" s="15"/>
      <c r="D123" s="15"/>
      <c r="E123" s="16"/>
      <c r="F123" s="7"/>
      <c r="G123" s="8"/>
      <c r="H123" s="9"/>
      <c r="I123" s="17"/>
      <c r="J123" s="7"/>
      <c r="K123" s="18"/>
      <c r="L123" s="15"/>
      <c r="M123" s="10"/>
      <c r="N123" s="15"/>
      <c r="O123" s="7"/>
      <c r="P123" s="11"/>
      <c r="Q123" s="12"/>
      <c r="R123" s="13"/>
    </row>
    <row r="124" spans="1:18" x14ac:dyDescent="0.2">
      <c r="A124" s="15"/>
      <c r="B124" s="15"/>
      <c r="C124" s="15"/>
      <c r="D124" s="15"/>
      <c r="E124" s="16"/>
      <c r="F124" s="7"/>
      <c r="G124" s="8"/>
      <c r="H124" s="9"/>
      <c r="I124" s="17"/>
      <c r="J124" s="7"/>
      <c r="K124" s="18"/>
      <c r="L124" s="15"/>
      <c r="M124" s="10"/>
      <c r="N124" s="15"/>
      <c r="O124" s="7"/>
      <c r="P124" s="11"/>
      <c r="Q124" s="12"/>
      <c r="R124" s="13"/>
    </row>
    <row r="125" spans="1:18" x14ac:dyDescent="0.2">
      <c r="A125" s="15"/>
      <c r="B125" s="15"/>
      <c r="C125" s="15"/>
      <c r="D125" s="15"/>
      <c r="E125" s="16"/>
      <c r="F125" s="7"/>
      <c r="G125" s="8"/>
      <c r="H125" s="9"/>
      <c r="I125" s="17"/>
      <c r="J125" s="7"/>
      <c r="K125" s="18"/>
      <c r="L125" s="15"/>
      <c r="M125" s="10"/>
      <c r="N125" s="15"/>
      <c r="O125" s="7"/>
      <c r="P125" s="11"/>
      <c r="Q125" s="12"/>
      <c r="R125" s="13"/>
    </row>
    <row r="126" spans="1:18" x14ac:dyDescent="0.2">
      <c r="A126" s="15"/>
      <c r="B126" s="15"/>
      <c r="C126" s="15"/>
      <c r="D126" s="15"/>
      <c r="E126" s="16"/>
      <c r="F126" s="7"/>
      <c r="G126" s="8"/>
      <c r="H126" s="9"/>
      <c r="I126" s="17"/>
      <c r="J126" s="7"/>
      <c r="K126" s="18"/>
      <c r="L126" s="15"/>
      <c r="M126" s="10"/>
      <c r="N126" s="15"/>
      <c r="O126" s="7"/>
      <c r="P126" s="11"/>
      <c r="Q126" s="12"/>
      <c r="R126" s="13"/>
    </row>
    <row r="127" spans="1:18" x14ac:dyDescent="0.2">
      <c r="A127" s="15"/>
      <c r="B127" s="15"/>
      <c r="C127" s="15"/>
      <c r="D127" s="15"/>
      <c r="E127" s="16"/>
      <c r="F127" s="7"/>
      <c r="G127" s="8"/>
      <c r="H127" s="9"/>
      <c r="I127" s="17"/>
      <c r="J127" s="7"/>
      <c r="K127" s="18"/>
      <c r="L127" s="15"/>
      <c r="M127" s="10"/>
      <c r="N127" s="15"/>
      <c r="O127" s="7"/>
      <c r="P127" s="11"/>
      <c r="Q127" s="12"/>
      <c r="R127" s="13"/>
    </row>
    <row r="128" spans="1:18" x14ac:dyDescent="0.2">
      <c r="A128" s="15"/>
      <c r="B128" s="15"/>
      <c r="C128" s="15"/>
      <c r="D128" s="15"/>
      <c r="E128" s="16"/>
      <c r="F128" s="7"/>
      <c r="G128" s="8"/>
      <c r="H128" s="9"/>
      <c r="I128" s="17"/>
      <c r="J128" s="7"/>
      <c r="K128" s="18"/>
      <c r="L128" s="15"/>
      <c r="M128" s="10"/>
      <c r="N128" s="15"/>
      <c r="O128" s="7"/>
      <c r="P128" s="11"/>
      <c r="Q128" s="12"/>
      <c r="R128" s="13"/>
    </row>
    <row r="129" spans="1:18" x14ac:dyDescent="0.2">
      <c r="A129" s="15"/>
      <c r="B129" s="15"/>
      <c r="C129" s="15"/>
      <c r="D129" s="15"/>
      <c r="E129" s="16"/>
      <c r="F129" s="7"/>
      <c r="G129" s="8"/>
      <c r="H129" s="9"/>
      <c r="I129" s="17"/>
      <c r="J129" s="7"/>
      <c r="K129" s="18"/>
      <c r="L129" s="15"/>
      <c r="M129" s="10"/>
      <c r="N129" s="15"/>
      <c r="O129" s="7"/>
      <c r="P129" s="11"/>
      <c r="Q129" s="12"/>
      <c r="R129" s="13"/>
    </row>
    <row r="130" spans="1:18" x14ac:dyDescent="0.2">
      <c r="A130" s="15"/>
      <c r="B130" s="15"/>
      <c r="C130" s="15"/>
      <c r="D130" s="15"/>
      <c r="E130" s="16"/>
      <c r="F130" s="7"/>
      <c r="G130" s="8"/>
      <c r="H130" s="9"/>
      <c r="I130" s="17"/>
      <c r="J130" s="7"/>
      <c r="K130" s="18"/>
      <c r="L130" s="15"/>
      <c r="M130" s="10"/>
      <c r="N130" s="15"/>
      <c r="O130" s="7"/>
      <c r="P130" s="11"/>
      <c r="Q130" s="12"/>
      <c r="R130" s="13"/>
    </row>
    <row r="131" spans="1:18" x14ac:dyDescent="0.2">
      <c r="A131" s="15"/>
      <c r="B131" s="15"/>
      <c r="C131" s="15"/>
      <c r="D131" s="15"/>
      <c r="E131" s="16"/>
      <c r="F131" s="7"/>
      <c r="G131" s="8"/>
      <c r="H131" s="9"/>
      <c r="I131" s="17"/>
      <c r="J131" s="7"/>
      <c r="K131" s="18"/>
      <c r="L131" s="15"/>
      <c r="M131" s="10"/>
      <c r="N131" s="15"/>
      <c r="O131" s="7"/>
      <c r="P131" s="11"/>
      <c r="Q131" s="12"/>
      <c r="R131" s="13"/>
    </row>
    <row r="132" spans="1:18" x14ac:dyDescent="0.2">
      <c r="A132" s="15"/>
      <c r="B132" s="15"/>
      <c r="C132" s="15"/>
      <c r="D132" s="15"/>
      <c r="E132" s="16"/>
      <c r="F132" s="7"/>
      <c r="G132" s="8"/>
      <c r="H132" s="9"/>
      <c r="I132" s="17"/>
      <c r="J132" s="7"/>
      <c r="K132" s="18"/>
      <c r="L132" s="15"/>
      <c r="M132" s="10"/>
      <c r="N132" s="15"/>
      <c r="O132" s="7"/>
      <c r="P132" s="11"/>
      <c r="Q132" s="12"/>
      <c r="R132" s="13"/>
    </row>
    <row r="133" spans="1:18" x14ac:dyDescent="0.2">
      <c r="A133" s="15"/>
      <c r="B133" s="15"/>
      <c r="C133" s="15"/>
      <c r="D133" s="15"/>
      <c r="E133" s="16"/>
      <c r="F133" s="7"/>
      <c r="G133" s="8"/>
      <c r="H133" s="9"/>
      <c r="I133" s="17"/>
      <c r="J133" s="7"/>
      <c r="K133" s="18"/>
      <c r="L133" s="15"/>
      <c r="M133" s="10"/>
      <c r="N133" s="15"/>
      <c r="O133" s="7"/>
      <c r="P133" s="11"/>
      <c r="Q133" s="12"/>
      <c r="R133" s="13"/>
    </row>
    <row r="134" spans="1:18" x14ac:dyDescent="0.2">
      <c r="A134" s="15"/>
      <c r="B134" s="15"/>
      <c r="C134" s="15"/>
      <c r="D134" s="15"/>
      <c r="E134" s="16"/>
      <c r="F134" s="7"/>
      <c r="G134" s="8"/>
      <c r="H134" s="9"/>
      <c r="I134" s="17"/>
      <c r="J134" s="7"/>
      <c r="K134" s="18"/>
      <c r="L134" s="15"/>
      <c r="M134" s="10"/>
      <c r="N134" s="15"/>
      <c r="O134" s="7"/>
      <c r="P134" s="11"/>
      <c r="Q134" s="12"/>
      <c r="R134" s="13"/>
    </row>
    <row r="135" spans="1:18" x14ac:dyDescent="0.2">
      <c r="A135" s="15"/>
      <c r="B135" s="15"/>
      <c r="C135" s="15"/>
      <c r="D135" s="15"/>
      <c r="E135" s="16"/>
      <c r="F135" s="7"/>
      <c r="G135" s="8"/>
      <c r="H135" s="9"/>
      <c r="I135" s="17"/>
      <c r="J135" s="7"/>
      <c r="K135" s="18"/>
      <c r="L135" s="15"/>
      <c r="M135" s="10"/>
      <c r="N135" s="15"/>
      <c r="O135" s="7"/>
      <c r="P135" s="11"/>
      <c r="Q135" s="12"/>
      <c r="R135" s="13"/>
    </row>
    <row r="136" spans="1:18" x14ac:dyDescent="0.2">
      <c r="A136" s="15"/>
      <c r="B136" s="15"/>
      <c r="C136" s="15"/>
      <c r="D136" s="15"/>
      <c r="E136" s="16"/>
      <c r="F136" s="7"/>
      <c r="G136" s="8"/>
      <c r="H136" s="9"/>
      <c r="I136" s="17"/>
      <c r="J136" s="7"/>
      <c r="K136" s="18"/>
      <c r="L136" s="15"/>
      <c r="M136" s="10"/>
      <c r="N136" s="15"/>
      <c r="O136" s="7"/>
      <c r="P136" s="11"/>
      <c r="Q136" s="12"/>
      <c r="R136" s="13"/>
    </row>
    <row r="137" spans="1:18" x14ac:dyDescent="0.2">
      <c r="A137" s="15"/>
      <c r="B137" s="15"/>
      <c r="C137" s="15"/>
      <c r="D137" s="15"/>
      <c r="E137" s="16"/>
      <c r="F137" s="7"/>
      <c r="G137" s="8"/>
      <c r="H137" s="9"/>
      <c r="I137" s="17"/>
      <c r="J137" s="7"/>
      <c r="K137" s="18"/>
      <c r="L137" s="15"/>
      <c r="M137" s="10"/>
      <c r="N137" s="15"/>
      <c r="O137" s="7"/>
      <c r="P137" s="11"/>
      <c r="Q137" s="12"/>
      <c r="R137" s="13"/>
    </row>
    <row r="138" spans="1:18" x14ac:dyDescent="0.2">
      <c r="A138" s="15"/>
      <c r="B138" s="15"/>
      <c r="C138" s="15"/>
      <c r="D138" s="15"/>
      <c r="E138" s="16"/>
      <c r="F138" s="7"/>
      <c r="G138" s="8"/>
      <c r="H138" s="9"/>
      <c r="I138" s="17"/>
      <c r="J138" s="7"/>
      <c r="K138" s="18"/>
      <c r="L138" s="15"/>
      <c r="M138" s="10"/>
      <c r="N138" s="15"/>
      <c r="O138" s="7"/>
      <c r="P138" s="11"/>
      <c r="Q138" s="12"/>
      <c r="R138" s="13"/>
    </row>
    <row r="139" spans="1:18" x14ac:dyDescent="0.2">
      <c r="A139" s="15"/>
      <c r="B139" s="15"/>
      <c r="C139" s="15"/>
      <c r="D139" s="15"/>
      <c r="E139" s="16"/>
      <c r="F139" s="7"/>
      <c r="G139" s="8"/>
      <c r="H139" s="9"/>
      <c r="I139" s="17"/>
      <c r="J139" s="7"/>
      <c r="K139" s="18"/>
      <c r="L139" s="15"/>
      <c r="M139" s="10"/>
      <c r="N139" s="15"/>
      <c r="O139" s="7"/>
      <c r="P139" s="11"/>
      <c r="Q139" s="12"/>
      <c r="R139" s="13"/>
    </row>
    <row r="140" spans="1:18" x14ac:dyDescent="0.2">
      <c r="A140" s="15"/>
      <c r="B140" s="15"/>
      <c r="C140" s="15"/>
      <c r="D140" s="15"/>
      <c r="E140" s="16"/>
      <c r="F140" s="7"/>
      <c r="G140" s="8"/>
      <c r="H140" s="9"/>
      <c r="I140" s="17"/>
      <c r="J140" s="7"/>
      <c r="K140" s="18"/>
      <c r="L140" s="15"/>
      <c r="M140" s="10"/>
      <c r="N140" s="15"/>
      <c r="O140" s="7"/>
      <c r="P140" s="11"/>
      <c r="Q140" s="12"/>
      <c r="R140" s="13"/>
    </row>
    <row r="141" spans="1:18" x14ac:dyDescent="0.2">
      <c r="A141" s="15"/>
      <c r="B141" s="15"/>
      <c r="C141" s="15"/>
      <c r="D141" s="15"/>
      <c r="E141" s="16"/>
      <c r="F141" s="7"/>
      <c r="G141" s="8"/>
      <c r="H141" s="9"/>
      <c r="I141" s="17"/>
      <c r="J141" s="7"/>
      <c r="K141" s="18"/>
      <c r="L141" s="15"/>
      <c r="M141" s="10"/>
      <c r="N141" s="15"/>
      <c r="O141" s="7"/>
      <c r="P141" s="11"/>
      <c r="Q141" s="12"/>
      <c r="R141" s="13"/>
    </row>
    <row r="142" spans="1:18" x14ac:dyDescent="0.2">
      <c r="A142" s="15"/>
      <c r="B142" s="15"/>
      <c r="C142" s="15"/>
      <c r="D142" s="15"/>
      <c r="E142" s="16"/>
      <c r="F142" s="7"/>
      <c r="G142" s="8"/>
      <c r="H142" s="9"/>
      <c r="I142" s="17"/>
      <c r="J142" s="7"/>
      <c r="K142" s="18"/>
      <c r="L142" s="15"/>
      <c r="M142" s="10"/>
      <c r="N142" s="15"/>
      <c r="O142" s="7"/>
      <c r="P142" s="11"/>
      <c r="Q142" s="12"/>
      <c r="R142" s="13"/>
    </row>
    <row r="143" spans="1:18" x14ac:dyDescent="0.2">
      <c r="A143" s="15"/>
      <c r="B143" s="15"/>
      <c r="C143" s="15"/>
      <c r="D143" s="15"/>
      <c r="E143" s="16"/>
      <c r="F143" s="7"/>
      <c r="G143" s="8"/>
      <c r="H143" s="9"/>
      <c r="I143" s="17"/>
      <c r="J143" s="7"/>
      <c r="K143" s="18"/>
      <c r="L143" s="15"/>
      <c r="M143" s="10"/>
      <c r="N143" s="15"/>
      <c r="O143" s="7"/>
      <c r="P143" s="11"/>
      <c r="Q143" s="12"/>
      <c r="R143" s="13"/>
    </row>
    <row r="144" spans="1:18" x14ac:dyDescent="0.2">
      <c r="A144" s="15"/>
      <c r="B144" s="15"/>
      <c r="C144" s="15"/>
      <c r="D144" s="15"/>
      <c r="E144" s="16"/>
      <c r="F144" s="7"/>
      <c r="G144" s="8"/>
      <c r="H144" s="9"/>
      <c r="I144" s="17"/>
      <c r="J144" s="7"/>
      <c r="K144" s="18"/>
      <c r="L144" s="15"/>
      <c r="M144" s="10"/>
      <c r="N144" s="15"/>
      <c r="O144" s="7"/>
      <c r="P144" s="11"/>
      <c r="Q144" s="12"/>
      <c r="R144" s="13"/>
    </row>
    <row r="145" spans="1:18" x14ac:dyDescent="0.2">
      <c r="A145" s="15"/>
      <c r="B145" s="15"/>
      <c r="C145" s="15"/>
      <c r="D145" s="15"/>
      <c r="E145" s="16"/>
      <c r="F145" s="7"/>
      <c r="G145" s="8"/>
      <c r="H145" s="9"/>
      <c r="I145" s="17"/>
      <c r="J145" s="7"/>
      <c r="K145" s="18"/>
      <c r="L145" s="15"/>
      <c r="M145" s="10"/>
      <c r="N145" s="15"/>
      <c r="O145" s="7"/>
      <c r="P145" s="11"/>
      <c r="Q145" s="12"/>
      <c r="R145" s="13"/>
    </row>
    <row r="146" spans="1:18" x14ac:dyDescent="0.2">
      <c r="A146" s="15"/>
      <c r="B146" s="15"/>
      <c r="C146" s="15"/>
      <c r="D146" s="15"/>
      <c r="E146" s="16"/>
      <c r="F146" s="7"/>
      <c r="G146" s="8"/>
      <c r="H146" s="9"/>
      <c r="I146" s="17"/>
      <c r="J146" s="7"/>
      <c r="K146" s="18"/>
      <c r="L146" s="15"/>
      <c r="M146" s="10"/>
      <c r="N146" s="15"/>
      <c r="O146" s="7"/>
      <c r="P146" s="11"/>
      <c r="Q146" s="12"/>
      <c r="R146" s="13"/>
    </row>
    <row r="147" spans="1:18" x14ac:dyDescent="0.2">
      <c r="A147" s="15"/>
      <c r="B147" s="15"/>
      <c r="C147" s="15"/>
      <c r="D147" s="15"/>
      <c r="E147" s="16"/>
      <c r="F147" s="7"/>
      <c r="G147" s="8"/>
      <c r="H147" s="9"/>
      <c r="I147" s="17"/>
      <c r="J147" s="7"/>
      <c r="K147" s="18"/>
      <c r="L147" s="15"/>
      <c r="M147" s="10"/>
      <c r="N147" s="15"/>
      <c r="O147" s="7"/>
      <c r="P147" s="11"/>
      <c r="Q147" s="12"/>
      <c r="R147" s="13"/>
    </row>
    <row r="148" spans="1:18" x14ac:dyDescent="0.2">
      <c r="A148" s="15"/>
      <c r="B148" s="15"/>
      <c r="C148" s="15"/>
      <c r="D148" s="15"/>
      <c r="E148" s="16"/>
      <c r="F148" s="7"/>
      <c r="G148" s="8"/>
      <c r="H148" s="9"/>
      <c r="I148" s="17"/>
      <c r="J148" s="7"/>
      <c r="K148" s="18"/>
      <c r="L148" s="15"/>
      <c r="M148" s="10"/>
      <c r="N148" s="15"/>
      <c r="O148" s="7"/>
      <c r="P148" s="11"/>
      <c r="Q148" s="12"/>
      <c r="R148" s="13"/>
    </row>
    <row r="149" spans="1:18" x14ac:dyDescent="0.2">
      <c r="A149" s="15"/>
      <c r="B149" s="15"/>
      <c r="C149" s="15"/>
      <c r="D149" s="15"/>
      <c r="E149" s="16"/>
      <c r="F149" s="7"/>
      <c r="G149" s="8"/>
      <c r="H149" s="9"/>
      <c r="I149" s="17"/>
      <c r="J149" s="7"/>
      <c r="K149" s="18"/>
      <c r="L149" s="15"/>
      <c r="M149" s="10"/>
      <c r="N149" s="15"/>
      <c r="O149" s="7"/>
      <c r="P149" s="11"/>
      <c r="Q149" s="12"/>
      <c r="R149" s="13"/>
    </row>
    <row r="150" spans="1:18" x14ac:dyDescent="0.2">
      <c r="A150" s="15"/>
      <c r="B150" s="15"/>
      <c r="C150" s="15"/>
      <c r="D150" s="15"/>
      <c r="E150" s="16"/>
      <c r="F150" s="7"/>
      <c r="G150" s="8"/>
      <c r="H150" s="9"/>
      <c r="I150" s="17"/>
      <c r="J150" s="7"/>
      <c r="K150" s="18"/>
      <c r="L150" s="15"/>
      <c r="M150" s="10"/>
      <c r="N150" s="15"/>
      <c r="O150" s="7"/>
      <c r="P150" s="11"/>
      <c r="Q150" s="12"/>
      <c r="R150" s="13"/>
    </row>
    <row r="151" spans="1:18" x14ac:dyDescent="0.2">
      <c r="A151" s="15"/>
      <c r="B151" s="15"/>
      <c r="C151" s="15"/>
      <c r="D151" s="15"/>
      <c r="E151" s="16"/>
      <c r="F151" s="7"/>
      <c r="G151" s="8"/>
      <c r="H151" s="9"/>
      <c r="I151" s="17"/>
      <c r="J151" s="7"/>
      <c r="K151" s="18"/>
      <c r="L151" s="15"/>
      <c r="M151" s="10"/>
      <c r="N151" s="15"/>
      <c r="O151" s="7"/>
      <c r="P151" s="11"/>
      <c r="Q151" s="12"/>
      <c r="R151" s="13"/>
    </row>
    <row r="152" spans="1:18" x14ac:dyDescent="0.2">
      <c r="A152" s="15"/>
      <c r="B152" s="15"/>
      <c r="C152" s="15"/>
      <c r="D152" s="15"/>
      <c r="E152" s="16"/>
      <c r="F152" s="7"/>
      <c r="G152" s="8"/>
      <c r="H152" s="9"/>
      <c r="I152" s="17"/>
      <c r="J152" s="7"/>
      <c r="K152" s="18"/>
      <c r="L152" s="15"/>
      <c r="M152" s="10"/>
      <c r="N152" s="15"/>
      <c r="O152" s="7"/>
      <c r="P152" s="11"/>
      <c r="Q152" s="12"/>
      <c r="R152" s="13"/>
    </row>
  </sheetData>
  <conditionalFormatting sqref="Q69:Q152">
    <cfRule type="containsText" dxfId="1" priority="2" stopIfTrue="1" operator="containsText" text="Введите дату рождения">
      <formula>NOT(ISERROR(SEARCH("Введите дату рождения",Q69)))</formula>
    </cfRule>
  </conditionalFormatting>
  <conditionalFormatting sqref="Q2:Q68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 xr:uid="{00000000-0002-0000-0000-000000000000}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 xr:uid="{00000000-0002-0000-0000-000001000000}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 xr:uid="{00000000-0002-0000-0000-000002000000}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 xr:uid="{00000000-0002-0000-0000-000003000000}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 xr:uid="{00000000-0002-0000-0000-000004000000}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2023-10-25T11:58:55Z</dcterms:modified>
</cp:coreProperties>
</file>